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66925"/>
  <mc:AlternateContent xmlns:mc="http://schemas.openxmlformats.org/markup-compatibility/2006">
    <mc:Choice Requires="x15">
      <x15ac:absPath xmlns:x15ac="http://schemas.microsoft.com/office/spreadsheetml/2010/11/ac" url="Y:\Wydzial_KPO\Koordynacja\Działania w Facebook\News nabory horyzontalny\News 2025\05. maj\"/>
    </mc:Choice>
  </mc:AlternateContent>
  <xr:revisionPtr revIDLastSave="0" documentId="13_ncr:1_{D29CEACA-065A-4008-B4DD-DB76D8A6D51A}" xr6:coauthVersionLast="47" xr6:coauthVersionMax="47" xr10:uidLastSave="{00000000-0000-0000-0000-000000000000}"/>
  <bookViews>
    <workbookView xWindow="-108" yWindow="-108" windowWidth="23256" windowHeight="12456" xr2:uid="{00000000-000D-0000-FFFF-FFFF00000000}"/>
  </bookViews>
  <sheets>
    <sheet name="Aktualne_konkurencyjne_maj" sheetId="1" r:id="rId1"/>
    <sheet name="NOWE_Konkurencyjne_maj" sheetId="2" r:id="rId2"/>
    <sheet name="Niekonkurencyjne_aktualne_maj" sheetId="3" r:id="rId3"/>
    <sheet name="Niekonkurenc_nowe_maj" sheetId="4" r:id="rId4"/>
  </sheets>
  <definedNames>
    <definedName name="_xlnm._FilterDatabase" localSheetId="0" hidden="1">Aktualne_konkurencyjne_maj!$A$1:$J$40</definedName>
    <definedName name="_xlnm._FilterDatabase" localSheetId="3" hidden="1">Niekonkurenc_nowe_maj!$A$1:$J$1</definedName>
    <definedName name="_xlnm._FilterDatabase" localSheetId="2" hidden="1">Niekonkurencyjne_aktualne_maj!$A$1:$O$34</definedName>
    <definedName name="_xlnm._FilterDatabase" localSheetId="1" hidden="1">NOWE_Konkurencyjne_maj!$A$1:$J$13</definedName>
    <definedName name="_xlnm__FilterDatabase" localSheetId="0">"""'konkursy listopad 2019'!#ref!"""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2" i="1" l="1"/>
  <c r="I34" i="3"/>
</calcChain>
</file>

<file path=xl/sharedStrings.xml><?xml version="1.0" encoding="utf-8"?>
<sst xmlns="http://schemas.openxmlformats.org/spreadsheetml/2006/main" count="742" uniqueCount="312">
  <si>
    <t>Nr działania/
poddziałaniaNr działania/
poddziałania</t>
  </si>
  <si>
    <t>Nazwa działania/poddziałania</t>
  </si>
  <si>
    <t>Program</t>
  </si>
  <si>
    <t>Data zakończenia konkursu</t>
  </si>
  <si>
    <t>Obszar wsparcia</t>
  </si>
  <si>
    <t>Instytucja Organizująca Konkurs</t>
  </si>
  <si>
    <t>Link do naboru</t>
  </si>
  <si>
    <t>FENG</t>
  </si>
  <si>
    <t>Narodowe Centrum Badań i Rozwoju</t>
  </si>
  <si>
    <t>FEPW</t>
  </si>
  <si>
    <t>3.1</t>
  </si>
  <si>
    <t>FERS</t>
  </si>
  <si>
    <t>Wsparte zostaną kompleksowe i zintegrowane projekty, realizowane w miastach i ich obszarach funkcjonalnych, obejmujące m.in. takie zadania, jak:
zakup bezemisyjnego taboru tramwajowego, trolejbusowego lub autobusowego (pojazdy z napędem elektrycznym lub wodorowym);
budowa, przebudowa i modernizacja infrastruktury na potrzeby transportu miejskiego i komplementarnych form mobilności, w tym w szczególności:
w zakresie infrastruktury transportu (np. stacje ładowania pojazdów elektrycznych, stacje tankowania wodoru, infrastruktura OZE, linie i pętle tramwajowe lub trolejbusowe, pętle autobusowe, wiaty z aktywną informacją pasażerską, zaplecze techniczne do obsługi taboru, infrastruktura punktowa np. przystanki, wysepki, centra przesiadkowe; dworce intermodalne, strefy czystego transportu), w tym dostosowanie jej do potrzeb osób z ograniczoną możliwością poruszania się i osób z niepełnosprawnościami,
inwestycje ograniczające indywidualny ruch zmotoryzowany z preferencją dla ruchu pieszego i rowerowego lub komunikacji zbiorowej, przy jednoczesnym zwiększeniu bezpieczeństwa uczestników ruchu, w szczególności w centrach miast (np. stojaki, wiaty rowerowe, stacje samoobsługowej naprawy rowerów; ciągi rowerowe i ciągi pieszo-rowerowe, przejścia dla pieszych, chodniki, sygnalizacja świetlna, azyle dla pieszych, dedykowane pasy ruchu dla komunikacji zbiorowej);
digitalizacja systemu mobilności w miastach i ich obszarach funkcjonalnych (np. ITS, wspólne bilety, informacja i planowanie podróży, powiązane z wdrażaniem integracji taryfowej oraz koncepcji „Mobilność jako usługa”, system parkingowy, strefy czystego transportu).</t>
  </si>
  <si>
    <t>11.07.2023</t>
  </si>
  <si>
    <t>18.12.2025</t>
  </si>
  <si>
    <t>Narodowy Fundusz Ochrony Środowiska i Gospodarki Wodnej</t>
  </si>
  <si>
    <t>2.3</t>
  </si>
  <si>
    <t>https://www.parp.gov.pl/component/grants/grants/zrownowazona-mobilnosc-miejska-nabor-niekonkurencyjny</t>
  </si>
  <si>
    <t>4.12.2023</t>
  </si>
  <si>
    <t>4.2</t>
  </si>
  <si>
    <t>Projekty dotyczące infrastruktury liniowej w sieci TEN-T oraz poza siecią TEN-T, włączając w to odcinki Wschodniej Magistrali Kolejowej, jako kontynuację działania 3.1 POPW 2014-2020</t>
  </si>
  <si>
    <t>Projekty dotyczące infrastruktury dworcowej</t>
  </si>
  <si>
    <t>1.5</t>
  </si>
  <si>
    <t>Pożyczki na rozwój turystyki</t>
  </si>
  <si>
    <t>Pożyczki udzielane w trybie ciągłym</t>
  </si>
  <si>
    <t xml:space="preserve">Wsparcie będzie przeznaczone na unowocześnienie mikro, małych i średnich na unowocześnienie mikro, małych i średnich przedsiębiorstw działających w branży turystycznej, np. rozwój i doposażenie obiektów noclegowych lub gastronomicznych, rozwój infrastruktury sportowej i rekreacyjnej, wyrób regionalnych produktów, transport turystyczny i inne inwestycje w branży okołoturystycznej.
</t>
  </si>
  <si>
    <t>Pożyczki udzielane są przez regionalnych pośredników finansowych</t>
  </si>
  <si>
    <t>https://www.bgk.pl/programy-i-fundusze/fundusze/fundusze-europejskie-dla-polski-wschodniej-2021-2027/pozyczka-na-rozwoj-turystyki/</t>
  </si>
  <si>
    <t>2.4</t>
  </si>
  <si>
    <t>FERC</t>
  </si>
  <si>
    <t>Cyfrowa dostępność i ponowne wykorzystanie informacji                            (nabór niekonkurencyjny)</t>
  </si>
  <si>
    <t>15.02.2024</t>
  </si>
  <si>
    <t xml:space="preserve"> Dofinansowanie projektów w zakresie zwiększenia ilości i jakości ISP dostępnych do ponownego wykorzystania, w tym w szczególności danych o wysokiej wartości oraz danych dynamicznych.</t>
  </si>
  <si>
    <t>https://www.gov.pl/web/cppc/dzialanie-23-cyfrowa-dostepnosc-i-ponowne-wykorzystanie-informacji</t>
  </si>
  <si>
    <t>Ministerstwo Klimatu i Środowiska</t>
  </si>
  <si>
    <t>Polska Agencja Rozwoju Przedsiębiorczości</t>
  </si>
  <si>
    <t>FEnIKS</t>
  </si>
  <si>
    <t>31.12.2024</t>
  </si>
  <si>
    <t>1.3</t>
  </si>
  <si>
    <t>Kadry nowoczesnej gospodarki</t>
  </si>
  <si>
    <t>25.03.2024</t>
  </si>
  <si>
    <t>30.11.2026</t>
  </si>
  <si>
    <t>Akademia HR</t>
  </si>
  <si>
    <t>https://fers.parp.gov.pl/component/grants/grants/akademia-hr-oferta-dla-przedsiebiorcow#opis</t>
  </si>
  <si>
    <t>Wsparcie wyniesie do 80% wartości projektu</t>
  </si>
  <si>
    <t>Usługi rozwojowe 4.0</t>
  </si>
  <si>
    <t>https://fers.parp.gov.pl/component/grants/grants/uslugi-rozwojowe-4-0---oferta-dla-dostawcow-uslug-bur</t>
  </si>
  <si>
    <t>12.02.2024</t>
  </si>
  <si>
    <t>31.06.2026</t>
  </si>
  <si>
    <t>GOZ - to się opłaca (wsparcie przedsiębiorstw w zakresie rozwoju kompetencji dotyczących zielonej ekonomii)</t>
  </si>
  <si>
    <t>Dofinansowanie 100 %</t>
  </si>
  <si>
    <t>Rozwój innowacyjnego pomysłu w rentowny produkt we współpracy z ekspertami i mentorami biznesowymi</t>
  </si>
  <si>
    <t>Wsparcie ekspertów</t>
  </si>
  <si>
    <t>Ministerstwo Funduszy i Polityki Regionalnej</t>
  </si>
  <si>
    <t>Tryb naboru</t>
  </si>
  <si>
    <t>konkurencyjny</t>
  </si>
  <si>
    <t>niekonkurencyjny</t>
  </si>
  <si>
    <t>Infrastruktura energetyczna</t>
  </si>
  <si>
    <t>Budowia, rozbudowa i modernizacja inteligentnych przesyłowych sieci gazowych wraz z infrastrukturą towarzyszącą.</t>
  </si>
  <si>
    <t>https://www.feniks.inig.pl/nabory-nabornabor-niekonkurencyjny-przesyl-gazu/</t>
  </si>
  <si>
    <t>Instytut Nafty i Gazu - Państwowy Instytut Badawczy</t>
  </si>
  <si>
    <t>Ministerstwo Zdrowia</t>
  </si>
  <si>
    <t>Centrum Unijnych Projektów Transportowych</t>
  </si>
  <si>
    <t>1.1</t>
  </si>
  <si>
    <t>5.4</t>
  </si>
  <si>
    <t>Budowa, rozbudowa lub modernizacja infrastruktury przesyłowej najwyższych napięć (NN) - 220kV, 400kV.</t>
  </si>
  <si>
    <t>https://www.gov.pl/web/klimat/ogloszenia-o-naborach-w-trybie-pozakonkursowym</t>
  </si>
  <si>
    <t>Kolej w TEN‐T</t>
  </si>
  <si>
    <t>Kolej, kolej miejska i bezpieczeństwo na kolei</t>
  </si>
  <si>
    <t>Ministerstwo Rodziny, Pracy i Polityki Społecznej</t>
  </si>
  <si>
    <t>https://fers.parp.gov.pl/component/grants/grants/goz---to-sie-oplaca---oferta-dla-przedsiebiorcow#opis</t>
  </si>
  <si>
    <t>Polska Agencja Rozwoju Przedsiębiorczości
(nabór niekonkurencyjny)</t>
  </si>
  <si>
    <t>Centrum Unijnych Projektów Transportowych
(nabór niekonkurencyjny)</t>
  </si>
  <si>
    <t>Centrum Projektów Polska Cyfrowa        (nabór niekonkurencyjny)</t>
  </si>
  <si>
    <t>Data rozpoczęcia konkursu (nabór wniosków)</t>
  </si>
  <si>
    <t>SUMA</t>
  </si>
  <si>
    <t>Budżet konkursu
 (mln zł)</t>
  </si>
  <si>
    <t>Budowa obwodnic miast na prawach powiatu uwzględnionych w zawartych Kontraktach Programowych</t>
  </si>
  <si>
    <t>5.3</t>
  </si>
  <si>
    <t>Drogi i bezpieczeństwo ruchu drogowego</t>
  </si>
  <si>
    <t>4.1</t>
  </si>
  <si>
    <t>Budowa, przebudowa dróg będących w zarządzie GDDKiA do parametrów dróg ekspresowych i autostrad w sieci bazowej TEN-T,
Budowa obwodnic miast (w tym dróg ekspresowych), wchodzących w skład sieci bazowej TEN-T zarządzanych przez GDDKiA.</t>
  </si>
  <si>
    <t>Drogi w sieci bazowej TEN‐T</t>
  </si>
  <si>
    <t>https://www.cupt.gov.pl/pozakonkursowy/aktualnie-trwajace/nabor-niekonkurencyjny-w-ramach-fenx-04-01-drogi-w-sieci-bazowej-ten-t/</t>
  </si>
  <si>
    <t>Zakup sprzętu dla służb prewencji i kontroli ruchu drogowym, w tym pojazdów z niezbędnym specjalistycznym wyposażeniem (nadzór)
Zakupu sprzętu dla służb drogowego ratownictwa technicznego, w tym pojazdów z niezbędnym specjalistycznym wyposażeniem (ratownictwo)
Kampanie medialne, szkolenia i inne działania informacyjne (edukacja)</t>
  </si>
  <si>
    <t>Budowy, przebudowa dróg będących w zarządzie GDDKiA do parametrów dróg ekspresowych w sieci TEN-T;
Budowa, przebudowa dróg krajowych poza TEN-T (w tym dróg ekspresowych) stanowiących część szlaków łączących ośrodki miejskie z infrastrukturą sieci TEN-T, będących w zarządzie GDDKiA;
Budowa obwodnic na sieci dróg krajowych (w tym dróg ekspresowych) poza siecią TEN-T, zarządzanych przez GDDKiA.</t>
  </si>
  <si>
    <t>Brak linku do naboru</t>
  </si>
  <si>
    <t>2.2</t>
  </si>
  <si>
    <t>https://www.cupt.gov.pl/aktualnosc/fepw/wystartowal-nabor-niekonkurencyjny-w-ramach-fepw-dla-pkp-s-a-i-pkp-plk-s-a/?doing_wp_cron=1724332528.2306649684906005859375</t>
  </si>
  <si>
    <t>https://fers.parp.gov.pl/component/grants/grants/wsparcie-firm-w-okresowych-trudnosciach---oferta-dla-przedsiebiorcow</t>
  </si>
  <si>
    <t>Wsparcie firm w okresowych trudnościach – oferta dla przedsiębiorców</t>
  </si>
  <si>
    <t>24.06.2024</t>
  </si>
  <si>
    <t>2026/2027</t>
  </si>
  <si>
    <t>do 154 384,00 zł</t>
  </si>
  <si>
    <t>Renaturyzacja przekształconych cieków wodnych i obszarów od wód zależnych</t>
  </si>
  <si>
    <t xml:space="preserve">Bezpieczeństwo morskie: 
- doposażenie służb ratownictwa morskiego oraz służb odpowiedzialnych za bezpieczeństwo żeglugi, w tym poprzez budowę i modernizację jednostek specjalistycznych, budowa i modernizacja systemów łączności i nawigacji oraz systemów oznakowania nawigacyjnego  </t>
  </si>
  <si>
    <t>5.7</t>
  </si>
  <si>
    <t>Bezpieczeństwo morskie i śródlądowe drogi wodne poza TEN‐T - bezpieczeństwo morskie dla SAR</t>
  </si>
  <si>
    <t>Adaptacja do zmian klimatu, zapobieganie klęskom i katastrofom - renaturyzacja przekształconych cieków wodnych i obszarów od wód zależnych</t>
  </si>
  <si>
    <t>Nabór przeznaczony dla: Państwowe Gospodarstwo Wodne Wody Polskie
https://www.funduszeeuropejskie.gov.pl/nabory/24-adaptacja-do-zmian-klimatu-zapobieganie-kleskom-i-katastrofom-renaturyzacja-przeksztalconych-ciekow-wodnych-fenx0204-iw01-00824/</t>
  </si>
  <si>
    <t>https://www.funduszeeuropejskie.gov.pl/nabory/53-drogi-i-bezpieczenstwo-ruchu-drogowego-2/</t>
  </si>
  <si>
    <t>https://www.funduszeeuropejskie.gov.pl/nabory/53-drogi-i-bezpieczenstwo-ruchu-drogowego-1/</t>
  </si>
  <si>
    <t>Zaproszenie do naboru przesłane bezpośrednio do Wnioskodawcy
https://www.funduszeeuropejskie.gov.pl/nabory/53-drogi-i-bezpieczenstwo-ruchu-drogowego/</t>
  </si>
  <si>
    <t>2.1</t>
  </si>
  <si>
    <t>1.10</t>
  </si>
  <si>
    <t>04.11.2024</t>
  </si>
  <si>
    <t>31.10.2025</t>
  </si>
  <si>
    <t>Prace Sektorowych Rad ds. Kompetencji dotyczące identyfikacji luk
kompetencyjnych i potrzeb rozwojowych sektorów</t>
  </si>
  <si>
    <t>Wsparcie systemu opieki nad dziećmi do lat 3</t>
  </si>
  <si>
    <t>https://www.cupt.gov.pl/pozakonkursowy/aktualnie-trwajace/fenx-05-07-bezpieczenstwo-morskie-i-srodladowe-drogi-wodne-poza-ten-t/</t>
  </si>
  <si>
    <t xml:space="preserve">https://www.funduszeeuropejskie.gov.pl/nabory/110-monitorowanie-i-identyfikacja-potrzeb-kompetencyjnych-na-rynku-pracy/ </t>
  </si>
  <si>
    <t>4.4</t>
  </si>
  <si>
    <t>RIS na śródlądowych drogach wodnych</t>
  </si>
  <si>
    <t>RIS (wyposażenie Odry na odcinku poza TEN-T w System Informacji Rzecznej)</t>
  </si>
  <si>
    <t>https://www.cupt.gov.pl/pozakonkursowy/aktualnie-trwajace/fenx-04-04-ris-na-srodladowych-drogach-wodnych/?doing_wp_cron=1732192694.6960699558258056640625</t>
  </si>
  <si>
    <t>Innowacje społeczne</t>
  </si>
  <si>
    <t>Ministerstwo Rodziny Pracy i Polityki Społecznej</t>
  </si>
  <si>
    <t>4.3</t>
  </si>
  <si>
    <t>Dialog społeczny w zakresie adaptacyjności</t>
  </si>
  <si>
    <t xml:space="preserve">Wsparcie dialogu społecznego w zakresie transformacji cyfrowej </t>
  </si>
  <si>
    <t xml:space="preserve">Ponadregionalna infrastruktura kolejowa </t>
  </si>
  <si>
    <t xml:space="preserve">Zrównoważona mobilność miejska </t>
  </si>
  <si>
    <t>1.1.</t>
  </si>
  <si>
    <t>https://fepw.parp.gov.pl/component/grants/grants/wschodni-akcelerator-biznesu
https://fepw.parp.gov.pl/component/grants/grants/platforma-startowa-hugetech-revolution
https://fepw.parp.gov.pl/component/grants/grants/platforma-startowa-dla-nowych-pomyslow---hub-of-talents-3
https://fepw.parp.gov.pl/component/grants/grants/platformy-startowe-start-in
https://fepw.parp.gov.pl/component/grants/grants/platforma-startowa-centralny-akcelerator-innowacji-mazovian-startupolis
https://fepw.parp.gov.pl/component/grants/grants/platforma-startowa-unicorn-hub---edycja-ii</t>
  </si>
  <si>
    <t>Platformy startowe dla nowych pomysłów - wsparcie ekspertów</t>
  </si>
  <si>
    <t xml:space="preserve">Zgłoszenia pomysłów do Platform startowych są prowadzone w rundach. </t>
  </si>
  <si>
    <t>Budżet jednej pozyczki może wynieść 1 mln zł</t>
  </si>
  <si>
    <t>Wschodni Akcelerator Biznesu 2
Platforma startowa HugeTECH Revolution
Platforma startowa dla nowych pomysłów – Hub of Talents 3
Platformy Startowe Start in…
Platforma Startowa - Centralny Akcelerator Innowacji – Mazovian StartUPolis
Platforma Startowa Unicorn Hub – edycja II</t>
  </si>
  <si>
    <t>31.03.2025</t>
  </si>
  <si>
    <t>5.1</t>
  </si>
  <si>
    <t xml:space="preserve">    Budowia, przebudowia dróg - będących w zarządzie GDDKiA - do parametrów dróg ekspresowych w sieci kompleksowej TEN-T
    Budowia obwodnic miast na sieci dróg krajowych (w tym dróg ekspresowych) w TEN-T zarządzanych przez GDDKiA.</t>
  </si>
  <si>
    <t>Drogi w sieci kompleksowej TEN‐T</t>
  </si>
  <si>
    <t>https://www.cupt.gov.pl/pozakonkursowy/aktualnie-trwajace/nabor-niekonkurencyjny-w-ramach-fenx-05-01-drogi-w-sieci-bazowej-ten-t-copy/</t>
  </si>
  <si>
    <t>Projekty dotyczące doposażenia jednostek służb ratowniczych (ratownictwo techniczne) w pojazdy i/lub specjalistyczny sprzęt techniczny.</t>
  </si>
  <si>
    <t xml:space="preserve">Zaproszenie do naboru przesłane bezpośrednio do Wnioskodawcy
https://www.cupt.gov.pl/pozakonkursowy/aktualnie-trwajace/nabor-niekonkurencyjny-w-ramach-fenx-04-01-drogi-w-sieci-bazowej-ten-t-copy/
</t>
  </si>
  <si>
    <t>Modernizacja i przebudowa istniejących dworców lub budowa nowych dworców wraz z niezbędną infrastrukturą obsługi podróżnych.</t>
  </si>
  <si>
    <r>
      <rPr>
        <sz val="11"/>
        <color theme="10"/>
        <rFont val="Liberation Sans"/>
        <charset val="238"/>
      </rPr>
      <t>Uprawionym do złożenia wniosku jest PKP SA</t>
    </r>
    <r>
      <rPr>
        <u/>
        <sz val="11"/>
        <color theme="10"/>
        <rFont val="Liberation Sans"/>
        <charset val="238"/>
      </rPr>
      <t xml:space="preserve"> https://www.cupt.gov.pl/pozakonkursowy/aktualnie-trwajace/nabor-niekonkurencyjny-w-ramach-fenx-04-01-drogi-w-sieci-bazowej-ten-t-copy-copy/?doing_wp_cron=1734428254.0887629985809326171875</t>
    </r>
  </si>
  <si>
    <t>Adaptacja do zmian klimatu, zapobieganie klęskom i katastrofom</t>
  </si>
  <si>
    <t>28.02.2025</t>
  </si>
  <si>
    <t>30.09.2025</t>
  </si>
  <si>
    <t>1.4</t>
  </si>
  <si>
    <t>Rozwój systemu edukacji</t>
  </si>
  <si>
    <t>Ministerstwo Edukacji Narodowej</t>
  </si>
  <si>
    <t xml:space="preserve">https://www.funduszeeuropejskie.gov.pl/nabory/43-dialog-spoleczny-w-zakresie-adaptacyjnosci-3/ </t>
  </si>
  <si>
    <t>Monitorowanie i identyfikacja potrzeb kompetencyjnych na rynku pracy</t>
  </si>
  <si>
    <t>Umiejętności w szkolnictwie wyższym</t>
  </si>
  <si>
    <t>5.02.2025</t>
  </si>
  <si>
    <t>30.05.2025</t>
  </si>
  <si>
    <t>4.13</t>
  </si>
  <si>
    <t>Wysokiej jakości system włączenia społecznego</t>
  </si>
  <si>
    <t xml:space="preserve"> Tworzenie ponadregionalnych sieci współpracy o charakterze biznesowym PES, w tym PS, m.in. konsorcjów spółdzielczych, franczyz lub klastrów</t>
  </si>
  <si>
    <t>Udział partnerów społecznych w procesach stanowienia oraz monitorowania prawa i polityk publicznych w zakresie zatrudnienia i umiejętności</t>
  </si>
  <si>
    <t>30.06.2025</t>
  </si>
  <si>
    <t>Projekty polegające na budowie, rozbudowie i modernizacji inteligentnych przesyłowych sieci gazowych wraz z infrastrukturą towarzyszącą.</t>
  </si>
  <si>
    <t>https://feniks.inig.pl/nabor-niekonkurencyjny-przesyl-gazu/</t>
  </si>
  <si>
    <t>5.6</t>
  </si>
  <si>
    <t>Transport intermodalny</t>
  </si>
  <si>
    <t>https://www.cupt.gov.pl/konkurs/aktualnie-trwajace/konkurencyjny-nabor-wnioskow-transport-intermodalny/?doing_wp_cron=1738142815.9481220245361328125000</t>
  </si>
  <si>
    <t xml:space="preserve">   1) Budowa lub przebudowa infrastruktury terminali intermodalnych, w tym dedykowanej infrastruktury kolejowej;
    2) Zakup lub modernizacja urządzeń niezbędnych do obsługi terminali intermodalnych;
    3) Zakup lub modernizacja systemów telematycznych i satelitarnych (urządzeń i oprogramowania) związanych z transportem intermodalnym
4) Zakup nowego lub zmodernizowanego taboru kolejowego służącego wyłącznie do wykonywania transportu intermodalnego
    5) Zakup nowego taboru kolejowego służącego wyłącznie do wykonywania transportu intermodalnego
    6) Zakup intermodalnych jednostek ładunkowych (z wyłączeniem kontenerów).</t>
  </si>
  <si>
    <t>Ośrodek Przetwarzania Informacji - Państwowy Instytut Badawczy</t>
  </si>
  <si>
    <t>Wsparcie wybranych przedsięwzięć dotyczących publicznej infrastruktury badawczej wraz z obowiązkowym komponentem dotyczącym wzmocnienia kompetencji kadry naukowej i badawczej w obszarze wykorzystania infrastruktury, komercjalizacji wyników prac B+R, transferu technologii i zarządzania innowacjami. Wsparcie jest kierowane do wybranych przedsięwzięć instytucji o charakterze sieciowym składających się z organizacji badawczych.</t>
  </si>
  <si>
    <t>Opracowanie gier edukacyjnych do kształcenia ogólnego</t>
  </si>
  <si>
    <t>5.05.2025</t>
  </si>
  <si>
    <t>Opracowanie zaawansowanych technologicznie e-materiałów do kształcenia ogólnego</t>
  </si>
  <si>
    <t xml:space="preserve">Poprawa efektywności energetycznej w budynkach użyteczności publicznej (wraz z instalacją OZE): w budynkach zabytkowych (projekty realizowane przez państwowe jednostki budżetowe i podmioty nie stanowiące państwowych jednostek budżetowych) oraz w budynkach niezabytkowych i mieszanych (projekty realizowane tylko przez państwowe jednostki budżetowe) </t>
  </si>
  <si>
    <t>Efektywność energetyczna</t>
  </si>
  <si>
    <t>Ochrona przyrody i rozwój zielonej infrastruktury</t>
  </si>
  <si>
    <t>Monitoring przyrody, powietrza i hałasu</t>
  </si>
  <si>
    <t>Opracowanie i aktualizacja dokumentów strategicznych/planistycznych w zakresie gospodarowania wodami, zarządzania ryzykiem powodziowym oraz ochrony zasobów wodnych</t>
  </si>
  <si>
    <t xml:space="preserve">https://www.funduszeeuropejskie.gov.pl/nabory/doskonalosc-dydaktyczna/ </t>
  </si>
  <si>
    <t>Utworzenie i rozwój komórek odpowiedzialnych za podnoszenie jakości procesu dydaktycznego na uczelniach, w tym podnoszących kompetencje lub kwalifikacje kadry prowadzącej dydaktykę lub doktorantów lub doktorantek</t>
  </si>
  <si>
    <t>https://www.funduszeeuropejskie.gov.pl/nabory/43-dialog-spoleczny-w-zakresie-adaptacyjnosci-4/</t>
  </si>
  <si>
    <t>1.02.2025</t>
  </si>
  <si>
    <t>Fundacja na rzecz Nauki Polskiej</t>
  </si>
  <si>
    <t>https://www.fnp.org.pl/oferta/miedzynarodowe-agendy-badawcze-mab-feng/</t>
  </si>
  <si>
    <t>https://opi.org.pl/feng/nabor/przedsiewziecia-instytucji-sieciowych-skladajacych-sie-z-organizacji-badawczych-nabor-ii/</t>
  </si>
  <si>
    <t>01.04.2025</t>
  </si>
  <si>
    <t>29.05.2025</t>
  </si>
  <si>
    <t>https://fepw.parp.gov.pl/component/grants/grants/2023-platformy-startowe-dla-nowych-pomyslow-komponent-iia---wsparcie-rozwoju-dzialalnosci-gospodarczej-startupu</t>
  </si>
  <si>
    <t xml:space="preserve">Projekty innowacyjne dotyczące wsparcia rozwoju działalności biznesowej startupów dla zweryfikowanych pomysłów w ramach programów inkubacji na Platformach startowych FEPW i wejście z opracowanym produktem na rynek, uwzględniając pierwszą sprzedaż. </t>
  </si>
  <si>
    <t>Platformy startowe dla nowych pomysłów 
II a. Wsparcie rozwoju działalności gospodarczej startupów w makroregionie Polski Wschodniej</t>
  </si>
  <si>
    <t>Wzornictwo w MŚP</t>
  </si>
  <si>
    <t>29.04.2025</t>
  </si>
  <si>
    <t>29.07.2025</t>
  </si>
  <si>
    <t>Wsparcie obejmuje przeprowadzenie audytu oraz stworzenie strategii wzorniczej, na podstawie której, poprzez wykorzystanie procesu projektowania wzorniczego, w przedsiębiorstwie zostanie wdrożona innowacja</t>
  </si>
  <si>
    <t xml:space="preserve">Dystrybucja energii </t>
  </si>
  <si>
    <t xml:space="preserve">Inteligentne sieci elektroenergetyczne „smart grid” </t>
  </si>
  <si>
    <t>15.04.2025</t>
  </si>
  <si>
    <t>Ścieżka SMART (MŚP, nabór dedykowany projektom na rzecz dostępności)</t>
  </si>
  <si>
    <t>Wsparcie kompleksowych projektów przedsiębiorstw w ramach realizacji procesu B+R+I (badania, rozwój, innowacje). Projekty przedsiębiorców z zakresu: prac B+R, wdrożeń  innowacji, rozwoju infrastruktury B+R, internacjonalizacji, rozwoju kompetencji pracowników i osób zarządzających przedsiębiorstwem, cyfryzacji i zazieleniania działalności przedsiębiorstw.</t>
  </si>
  <si>
    <t>https://www.parp.gov.pl/component/grants/grants/sciezka-smart-dostepnosc</t>
  </si>
  <si>
    <t>Tworzenie lub rozwój wyspecjalizowanych, wiodących w skali światowej zespołów i organizacji badawczych. Wsparcie służyć ma wdrożeniu w Polsce najlepszych światowych praktyk w zakresie prowadzenia badań naukowych, zarządzania pracami B+R i komercjalizacji wyników tych prac.</t>
  </si>
  <si>
    <t xml:space="preserve">Międzynarodowe Agendy Badawcze </t>
  </si>
  <si>
    <t>First Team</t>
  </si>
  <si>
    <t xml:space="preserve">Wsparcie ma na celu przyciągnięcie do pracy w polskich organizacjach badawczych najlepszych początkujących badaczy z całego świata (w tym polskiego pochodzenia z zagranicy). Ponadto celem jest stworzenie szansy dla młodych doktorów w kraju na założenie zespołu badawczego, osiągnięcie samodzielności naukowej oraz rozwoju naukowej współpracy międzynarodowej lub nawiązania współpracy z podmiotem/ami gospodarczymi działającymi w Polsce. </t>
  </si>
  <si>
    <t>14.04.2025</t>
  </si>
  <si>
    <t>Odbiór zaawansowanych technologicznie e-materiałów i gier</t>
  </si>
  <si>
    <t>1.7</t>
  </si>
  <si>
    <t>Centrum Projektów Europejskich</t>
  </si>
  <si>
    <t>Mobilność ponadnarodowa</t>
  </si>
  <si>
    <t>Programy mobilności ponadnarodowej na zasadach określonych dla programu Erasmus+</t>
  </si>
  <si>
    <t>Rozwój kompetencji dydaktycznych nauczycieli i nauczycielek w zakresie zintegrowanego kształcenia przedmiotowo-językowego (CLIL)</t>
  </si>
  <si>
    <t>Podniesienie kompetencji przedstawicieli podmiotów tworzących instytucje opieki nad dziećmi w wieku do lat 3 oraz kadry sprawującej opiekę nad dziećmi</t>
  </si>
  <si>
    <t>Pilotażowe programy usamodzielniania młodzieży z pieczy zastępczej</t>
  </si>
  <si>
    <t>https://www.funduszeeuropejskie.gov.pl/nabory/51-innowacje-spoleczne-4/</t>
  </si>
  <si>
    <t>https://www.funduszeeuropejskie.gov.pl/nabory/413-wysokiej-jakosci-system-wlaczenia-spolecznego-3/</t>
  </si>
  <si>
    <t>Link do naboru będzie opublikowany na stronie: https://www.funduszeeuropejskie.gov.pl/strony/skorzystaj/nabory/#/domyslne=1/10502=3742</t>
  </si>
  <si>
    <t>Rozwijanie systemów prognozowania i ostrzegania środowiskowego</t>
  </si>
  <si>
    <t>https://www.gov.pl/web/nfosigw/fenx0105-iw01-00125---ochrona-przyrody-i-rozwoj-zielonej-infrastruktury</t>
  </si>
  <si>
    <t>https://www.gov.pl/web/nfosigw/fenx0105-iw01-00225---monitoring-przyrody-powietrza-i-halasu---gios</t>
  </si>
  <si>
    <t>https://www.gov.pl/web/nfosigw/fenx0204-iw01-00225</t>
  </si>
  <si>
    <t>Usuwanie niewłaściwie składowanych lub magazynowanych odpadów oraz wywołanego przez nie zagrożenia dla ludzi lub środowiska</t>
  </si>
  <si>
    <t xml:space="preserve">Budowa i modernizacja inteligentnej sieci elektroenergetycznej </t>
  </si>
  <si>
    <t>Badawcza infrastruktura nowoczesnej gospodarki (dla przedsięwzięć instytucji o charakterze sieciowym)</t>
  </si>
  <si>
    <t>2.16</t>
  </si>
  <si>
    <t>Inno_Regio_Lab</t>
  </si>
  <si>
    <t xml:space="preserve">Wsparcie podnoszenia potencjału i kompetencji administracji publicznej rządowej i samorządowej we wspieraniu innowacji i działalności badawczo-rozwojowej oraz zielonej i cyfrowej transformacji gospodarki </t>
  </si>
  <si>
    <t xml:space="preserve">Ministerstwo Funduszy i Polityki Regionalnej  </t>
  </si>
  <si>
    <t>Informacja zamieszczona w harmonogramie naborów FENG https://www.nowoczesnagospodarka.gov.pl/strony/dowiedz-sie-wiecej-o-programie/nabory-wnioskow/ Po pozytywnej ocenie wniosku o dofinansowanie stosowna informacja zostanie zamieszczona na stronie internetowej/portalu.</t>
  </si>
  <si>
    <t>Pomoc techniczna</t>
  </si>
  <si>
    <t>Wsparcie efektywnego zarządzania i wdrażania FENG</t>
  </si>
  <si>
    <t>25.07.2025</t>
  </si>
  <si>
    <t>https://fepw.parp.gov.pl/component/grants/grants/wzornictwo-w-msp</t>
  </si>
  <si>
    <t>https://www.gov.pl/web/klimat/ogloszenia-o-naborach-w-trybie-konkursowym2</t>
  </si>
  <si>
    <t>Ścieżka SMART (MŚP, nabór ogólny)</t>
  </si>
  <si>
    <t>https://www.parp.gov.pl/component/grants/grants/sciezka-smart</t>
  </si>
  <si>
    <t>Ścieżka SMART (duże przedsiębiorstwa, nabór dedykowany projektom na rzecz dostępności)</t>
  </si>
  <si>
    <t>https://www.funduszeeuropejskie.gov.pl/nabory/sciezka-smart-na-rzecz-dostepnosci/</t>
  </si>
  <si>
    <t>2.25</t>
  </si>
  <si>
    <t>Promocja marki innowacyjnych MŚP</t>
  </si>
  <si>
    <t>Wzmocnienie potencjału eksportowego przedsiębiorców MŚP na rynkach międzynarodowych</t>
  </si>
  <si>
    <t>https://www.funduszeeuropejskie.gov.pl/nabory/225-promocja-marki-innowacyjnych-msp-3/</t>
  </si>
  <si>
    <t>https://www.fnp.org.pl/first-team-feng-ogloszenie-informacji-o-planowanym-naborze-wnioskow-nr-12025/</t>
  </si>
  <si>
    <t>30.08.2025</t>
  </si>
  <si>
    <t>Narodowy Funudsz Ochrony Środowiska i Gospodarki Wodnej</t>
  </si>
  <si>
    <t xml:space="preserve">19.05.2025
* Ogłoszenie naboru w zaplanowanym terminie w zależności od dostępności alokacji w działaniu.   </t>
  </si>
  <si>
    <t xml:space="preserve">19 maj 25
* Ogłoszenie naboru w zaplanowanym terminie w zależności od dostępności alokacji w działaniu.   </t>
  </si>
  <si>
    <t>1.13</t>
  </si>
  <si>
    <t>Umiejętności w sektorze zdrowia</t>
  </si>
  <si>
    <t>6.05.2025</t>
  </si>
  <si>
    <t>5.06.2025</t>
  </si>
  <si>
    <t>Podniesienie kompetencji kadry zaangażowanej w pomoc osobom z różnymi zaburzeniami narządów zmysłów</t>
  </si>
  <si>
    <t>Kształcenie praktyczne kluczem do wysokiej jakości usług fizjoterapeutycznych i wyższej jakości opieki nad pacjentem</t>
  </si>
  <si>
    <t>3.4</t>
  </si>
  <si>
    <t>Nowe rozwiązania na rzecz osób z niepełnosprawnościami</t>
  </si>
  <si>
    <t>Wdrożenie i przetestowanie rozwiązań dotyczących zatrudnienia wspomaganego</t>
  </si>
  <si>
    <t>28.04.2025</t>
  </si>
  <si>
    <t>12.05.2025</t>
  </si>
  <si>
    <t>Playing for Success w Polsce</t>
  </si>
  <si>
    <t>22.04.2025</t>
  </si>
  <si>
    <t>7.05.2025</t>
  </si>
  <si>
    <t xml:space="preserve">https://www.funduszeeuropejskie.gov.pl/nabory/17-mobilnosc-ponadnarodowa-3/ </t>
  </si>
  <si>
    <t xml:space="preserve">https://www.funduszeeuropejskie.gov.pl/nabory/22-wsparcie-systemu-opieki-nad-dziecmi-do-lat-3-5/ </t>
  </si>
  <si>
    <t>https://www.funduszeeuropejskie.gov.pl/nabory/odbior-zaawansowanych-technologicznie-e-materialow-i-gier/</t>
  </si>
  <si>
    <t>7.04.2025</t>
  </si>
  <si>
    <t>9.04.2025</t>
  </si>
  <si>
    <t>14.05.2025</t>
  </si>
  <si>
    <t>https://www.funduszeeuropejskie.gov.pl/nabory/14-rozwoj-systemu-edukacji-5/</t>
  </si>
  <si>
    <t xml:space="preserve">https://www.funduszeeuropejskie.gov.pl/nabory/konkurs-opracowanie-gier-edukacyjnych-do-ksztalcenia-ogolnego/ </t>
  </si>
  <si>
    <t xml:space="preserve">https://www.funduszeeuropejskie.gov.pl/nabory/opracowanie-zaawansowanych-technologicznie-e-materialow-do-ksztalcenia-ogolnego/ </t>
  </si>
  <si>
    <t>9.05.2025</t>
  </si>
  <si>
    <t>12.05.2024</t>
  </si>
  <si>
    <t>4.14</t>
  </si>
  <si>
    <t>Wsparcie psychologiczne dla opiekunów i opiekunek nieformalnych osób starszych</t>
  </si>
  <si>
    <t>Nabór przeznaczony dla: Państwowe Gospodarstwo Wodne Wody Polskie
Link do naboru pojawi się w dniu ogłoszenia na stronie:
https://www.gov.pl/web/nfosigw/fenx0204-iw01-00325</t>
  </si>
  <si>
    <t>Deinstytucjonalizacja długoterminowej opieki medycznej</t>
  </si>
  <si>
    <t>Ministerstwo Zdrowie</t>
  </si>
  <si>
    <t>Link do naboru będzie opublikowany na stronie: https://www.funduszeeuropejskie.gov.pl/strony/skorzystaj/nabory/#/domyslne=1/10502=3743</t>
  </si>
  <si>
    <t>Działania na rzecz godzenia ról zawodowych i prywatnych oraz zapobiegania nierównościom na rynku pracy</t>
  </si>
  <si>
    <t>1.05.2025</t>
  </si>
  <si>
    <t xml:space="preserve">Dialog społeczny w zakresie godzenia życia zawodowego i prywatnego oraz równych szans na rynku pracy </t>
  </si>
  <si>
    <t>Link do naboru będzie opublikowany na stronie: https://www.funduszeeuropejskie.gov.pl/strony/skorzystaj/nabory/#/domyslne=1/10502=3744</t>
  </si>
  <si>
    <t>Wsparcie dialogu społecznego w zakresie Europejskiego Zielonego Ładu</t>
  </si>
  <si>
    <t>Dostosowanie oferty podmiotów systemu szkolnictwa wyższego do potrzeb rozwoju gospodarki oraz zielonej i cyfrowej transformacji</t>
  </si>
  <si>
    <t>11.07.2025</t>
  </si>
  <si>
    <t>Rozwój systemów edukacji</t>
  </si>
  <si>
    <t>Opracowanie e-materiałów wspierających edukację włączającą</t>
  </si>
  <si>
    <t>23.05.2025</t>
  </si>
  <si>
    <t>4.07.2025</t>
  </si>
  <si>
    <t xml:space="preserve">Opracowanie e-materiałów do kształcenia zawodowego </t>
  </si>
  <si>
    <t>Studia podyplomowe przygotowujące do wykonywania zawodu nauczyciela w ksztalceniu zawodowym</t>
  </si>
  <si>
    <t>1.09.2025</t>
  </si>
  <si>
    <t>Dostępna pływalnia i zajęcia dla osób ze szczególnymi potrzebami</t>
  </si>
  <si>
    <t>Ministerstwo Funduszy i Polityki Regionalne</t>
  </si>
  <si>
    <t xml:space="preserve">https://www.funduszeeuropejskie.gov.pl/nabory/43-dialog-spoleczny-w-zakresie-adaptacyjnosci-5/ </t>
  </si>
  <si>
    <t>Wsparcie udzielane przez operatorów</t>
  </si>
  <si>
    <t>Wsparcie udzielana przez operatorów</t>
  </si>
  <si>
    <t>Dostępność szansą na rozwój</t>
  </si>
  <si>
    <t>https://fers.parp.gov.pl/component/grants/grants/dostepnosc-szansa-na-rozwoj-3---oferta-dla-przedsiebiorcow</t>
  </si>
  <si>
    <t>Dostępność Dyrektywa EAA – oferta dla przedsiębiorców</t>
  </si>
  <si>
    <t>https://fers.parp.gov.pl/component/grants/grants/dostepnosc-dyrektywa-eaa---oferta-dla-przedsiebiorcow</t>
  </si>
  <si>
    <t>3.3</t>
  </si>
  <si>
    <t xml:space="preserve"> Systemowa poprawa dostępności</t>
  </si>
  <si>
    <t>6.1</t>
  </si>
  <si>
    <t>System ochrony zdrowia - wsparcie infrastrukturalne Ośrodków Wysokospecjalistycznej Całodobowej Opieki Psychiatrycznej – III poziom referencyjny w opiece psychiatrycznej dla dzieci i młodzieży</t>
  </si>
  <si>
    <t>Roboty budowlane (przebudowa/rozbudowa/remont obiektu, budowa/modernizacja instalacji) oraz zakup wyposażenia medycznego i niemedycznego (w tym socjalno-bytowego, administracyjno-biurowego oraz narzędzi diagnostycznych i pomocy terapeutycznych).</t>
  </si>
  <si>
    <t>https://www.funduszeeuropejskie.gov.pl/nabory/61-system-ochrony-zdrowia-wsparcie-infrastrukturalne-osrodkow-wysokospecjalistycznej-calodobowej-opieki-psychiatrycznej-iii-poziom-referencyjny-w-opiece-psychiatrycznej-dla-dzieci-i-mlodziezy/</t>
  </si>
  <si>
    <t xml:space="preserve">https://www.funduszeeuropejskie.gov.pl/nabory/wzmocnienie-potencjalu-administracyjnego-uczelni/ </t>
  </si>
  <si>
    <t>Wzmocnienie potencjału administracyjnego uczelni</t>
  </si>
  <si>
    <t>https://www.funduszeeuropejskie.gov.pl/nabory/dostepna-plywalnia-i-zajecia-dla-osob-ze-szczegolnymi-potrzebami/</t>
  </si>
  <si>
    <t>8.05.2025</t>
  </si>
  <si>
    <t xml:space="preserve">https://www.funduszeeuropejskie.gov.pl/nabory/414-deinstytucjonalizacja-dlugoterminowej-opieki-medycznej/ </t>
  </si>
  <si>
    <t>09.09.2025</t>
  </si>
  <si>
    <t>31.07.2025</t>
  </si>
  <si>
    <t xml:space="preserve">https://www.funduszeeuropejskie.gov.pl/nabory/42-dialog-spoleczny-w-zakresie-godzenia-zycia-zawodowego-i-prywatnego-oraz-rownych-szans-na-rynku-pracy/ </t>
  </si>
  <si>
    <t>Upowszechnienie wiedzy o ekonomii społecznej</t>
  </si>
  <si>
    <t>https://www.funduszeeuropejskie.gov.pl/nabory/413-wysokiej-jakosci-system-wlaczenia-spolecznego-4/</t>
  </si>
  <si>
    <t>https://www.funduszeeuropejskie.gov.pl/nabory/wzmocnienie-potencjalu-administracyjnego-uczelni/</t>
  </si>
  <si>
    <t xml:space="preserve">https://www.funduszeeuropejskie.gov.pl/nabory/dostepna-plywalnia-i-zajecia-dla-osob-ze-szczegolnymi-potrzebami/ </t>
  </si>
  <si>
    <t>https://www.funduszeeuropejskie.gov.pl/nabory/42-dialog-spoleczny-w-zakresie-godzenia-zycia-zawodowego-i-prywatnego-oraz-rownych-szans-na-rynku-pracy/</t>
  </si>
  <si>
    <t>https://www.funduszeeuropejskie.gov.pl/nabory/414-deinstytucjonalizacja-dlugoterminowej-opieki-medycznej/</t>
  </si>
  <si>
    <t>9.06.2025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</si>
</sst>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zł&quot;_-;\-* #,##0.00\ &quot;zł&quot;_-;_-* &quot;-&quot;??\ &quot;zł&quot;_-;_-@_-"/>
    <numFmt numFmtId="43" formatCode="_-* #,##0.00_-;\-* #,##0.00_-;_-* &quot;-&quot;??_-;_-@_-"/>
    <numFmt numFmtId="164" formatCode="dd&quot; &quot;mmm&quot; &quot;yy"/>
    <numFmt numFmtId="165" formatCode="#,##0.00&quot; &quot;[$zł-415];[Red]&quot;-&quot;#,##0.00&quot; &quot;[$zł-415]"/>
    <numFmt numFmtId="166" formatCode="#,##0.00\ &quot;zł&quot;"/>
    <numFmt numFmtId="167" formatCode="[$-415]d\ mmm\ yy;@"/>
  </numFmts>
  <fonts count="41">
    <font>
      <sz val="11"/>
      <color theme="1"/>
      <name val="Liberation Sans"/>
      <charset val="238"/>
    </font>
    <font>
      <sz val="11"/>
      <color theme="1"/>
      <name val="Liberation Sans"/>
      <charset val="238"/>
    </font>
    <font>
      <b/>
      <sz val="10"/>
      <color rgb="FF000000"/>
      <name val="Liberation Sans"/>
      <charset val="238"/>
    </font>
    <font>
      <sz val="10"/>
      <color rgb="FFFFFFFF"/>
      <name val="Liberation Sans"/>
      <charset val="238"/>
    </font>
    <font>
      <sz val="10"/>
      <color rgb="FFCC0000"/>
      <name val="Liberation Sans"/>
      <charset val="238"/>
    </font>
    <font>
      <b/>
      <sz val="10"/>
      <color rgb="FFFFFFFF"/>
      <name val="Liberation Sans"/>
      <charset val="238"/>
    </font>
    <font>
      <sz val="11"/>
      <color rgb="FF008000"/>
      <name val="Calibri2"/>
      <family val="2"/>
      <charset val="238"/>
    </font>
    <font>
      <sz val="11"/>
      <color rgb="FF008000"/>
      <name val="Calibri1"/>
      <charset val="238"/>
    </font>
    <font>
      <u/>
      <sz val="11"/>
      <color rgb="FF0000FF"/>
      <name val="Calibri2"/>
      <family val="2"/>
      <charset val="238"/>
    </font>
    <font>
      <u/>
      <sz val="11"/>
      <color rgb="FF0000FF"/>
      <name val="Calibri1"/>
      <charset val="238"/>
    </font>
    <font>
      <sz val="11"/>
      <color rgb="FF000000"/>
      <name val="Calibri2"/>
      <family val="2"/>
      <charset val="238"/>
    </font>
    <font>
      <sz val="11"/>
      <color rgb="FF000000"/>
      <name val="Calibri1"/>
      <charset val="238"/>
    </font>
    <font>
      <u/>
      <sz val="11"/>
      <color rgb="FF0066CC"/>
      <name val="Arial"/>
      <family val="2"/>
      <charset val="238"/>
    </font>
    <font>
      <i/>
      <sz val="10"/>
      <color rgb="FF808080"/>
      <name val="Liberation Sans"/>
      <charset val="238"/>
    </font>
    <font>
      <sz val="10"/>
      <color rgb="FF006600"/>
      <name val="Liberation Sans"/>
      <charset val="238"/>
    </font>
    <font>
      <b/>
      <sz val="24"/>
      <color rgb="FF000000"/>
      <name val="Liberation Sans"/>
      <charset val="238"/>
    </font>
    <font>
      <sz val="18"/>
      <color rgb="FF000000"/>
      <name val="Liberation Sans"/>
      <charset val="238"/>
    </font>
    <font>
      <sz val="12"/>
      <color rgb="FF000000"/>
      <name val="Liberation Sans"/>
      <charset val="238"/>
    </font>
    <font>
      <b/>
      <i/>
      <sz val="16"/>
      <color rgb="FF000000"/>
      <name val="Arial"/>
      <family val="2"/>
      <charset val="238"/>
    </font>
    <font>
      <u/>
      <sz val="10"/>
      <color rgb="FF0000EE"/>
      <name val="Liberation Sans"/>
      <charset val="238"/>
    </font>
    <font>
      <sz val="10"/>
      <color rgb="FF996600"/>
      <name val="Liberation Sans"/>
      <charset val="238"/>
    </font>
    <font>
      <sz val="10"/>
      <color rgb="FF333333"/>
      <name val="Liberation Sans"/>
      <charset val="238"/>
    </font>
    <font>
      <b/>
      <i/>
      <u/>
      <sz val="11"/>
      <color rgb="FF000000"/>
      <name val="Arial"/>
      <family val="2"/>
      <charset val="238"/>
    </font>
    <font>
      <u/>
      <sz val="11"/>
      <color theme="10"/>
      <name val="Liberation Sans"/>
      <charset val="238"/>
    </font>
    <font>
      <sz val="11"/>
      <color rgb="FF000000"/>
      <name val="Arial"/>
      <family val="2"/>
      <charset val="238"/>
    </font>
    <font>
      <b/>
      <sz val="12"/>
      <color rgb="FF000000"/>
      <name val="Arial"/>
      <family val="2"/>
      <charset val="238"/>
    </font>
    <font>
      <sz val="11"/>
      <color theme="1"/>
      <name val="Arial"/>
      <family val="2"/>
      <charset val="238"/>
    </font>
    <font>
      <b/>
      <sz val="11"/>
      <color rgb="FF000000"/>
      <name val="Arial"/>
      <family val="2"/>
      <charset val="238"/>
    </font>
    <font>
      <sz val="11"/>
      <name val="Arial"/>
      <family val="2"/>
      <charset val="238"/>
    </font>
    <font>
      <sz val="8"/>
      <name val="Liberation Sans"/>
      <charset val="238"/>
    </font>
    <font>
      <sz val="12"/>
      <color rgb="FF1B1B1B"/>
      <name val="Open Sans"/>
      <family val="2"/>
    </font>
    <font>
      <sz val="11"/>
      <color rgb="FF1B1B1B"/>
      <name val="Arial"/>
      <family val="2"/>
      <charset val="238"/>
    </font>
    <font>
      <sz val="11"/>
      <color theme="1"/>
      <name val="Calibri"/>
      <family val="2"/>
      <scheme val="minor"/>
    </font>
    <font>
      <b/>
      <sz val="11"/>
      <name val="Arial"/>
      <family val="2"/>
      <charset val="238"/>
    </font>
    <font>
      <b/>
      <sz val="11"/>
      <color theme="1"/>
      <name val="Arial"/>
      <family val="2"/>
      <charset val="238"/>
    </font>
    <font>
      <sz val="11"/>
      <name val="Liberation Sans"/>
      <charset val="238"/>
    </font>
    <font>
      <sz val="11"/>
      <color theme="10"/>
      <name val="Liberation Sans"/>
      <charset val="238"/>
    </font>
    <font>
      <sz val="11"/>
      <color indexed="8"/>
      <name val="Calibri"/>
      <family val="2"/>
      <charset val="238"/>
    </font>
    <font>
      <b/>
      <sz val="11"/>
      <color theme="0"/>
      <name val="Arial"/>
      <family val="2"/>
      <charset val="238"/>
    </font>
    <font>
      <sz val="12"/>
      <color rgb="FF1B1B1B"/>
      <name val="Open Sans"/>
      <family val="2"/>
      <charset val="238"/>
    </font>
    <font>
      <sz val="11"/>
      <name val="Open Sans"/>
      <family val="2"/>
      <charset val="238"/>
    </font>
  </fonts>
  <fills count="2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99CCFF"/>
        <bgColor rgb="FF99CCFF"/>
      </patternFill>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rgb="FF33CCCC"/>
        <bgColor rgb="FF00CED1"/>
      </patternFill>
    </fill>
    <fill>
      <patternFill patternType="solid">
        <fgColor theme="0"/>
        <bgColor rgb="FF99CCFF"/>
      </patternFill>
    </fill>
    <fill>
      <patternFill patternType="solid">
        <fgColor rgb="FF33CCCC"/>
        <bgColor rgb="FF99CCFF"/>
      </patternFill>
    </fill>
    <fill>
      <patternFill patternType="solid">
        <fgColor rgb="FF7030A0"/>
        <bgColor indexed="64"/>
      </patternFill>
    </fill>
    <fill>
      <patternFill patternType="solid">
        <fgColor theme="5" tint="0.59999389629810485"/>
        <bgColor rgb="FFFFFFFF"/>
      </patternFill>
    </fill>
    <fill>
      <patternFill patternType="solid">
        <fgColor rgb="FF92D050"/>
        <bgColor indexed="64"/>
      </patternFill>
    </fill>
    <fill>
      <patternFill patternType="solid">
        <fgColor rgb="FFCC0099"/>
        <bgColor indexed="64"/>
      </patternFill>
    </fill>
    <fill>
      <patternFill patternType="solid">
        <fgColor rgb="FFFFFF00"/>
        <bgColor indexed="64"/>
      </patternFill>
    </fill>
    <fill>
      <patternFill patternType="solid">
        <fgColor rgb="FF92D050"/>
        <bgColor rgb="FF00CED1"/>
      </patternFill>
    </fill>
    <fill>
      <patternFill patternType="solid">
        <fgColor rgb="FF7030A0"/>
        <bgColor rgb="FFFFFFFF"/>
      </patternFill>
    </fill>
  </fills>
  <borders count="18">
    <border>
      <left/>
      <right/>
      <top/>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rgb="FF000000"/>
      </right>
      <top/>
      <bottom/>
      <diagonal/>
    </border>
    <border>
      <left style="thin">
        <color indexed="64"/>
      </left>
      <right/>
      <top style="thin">
        <color indexed="64"/>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diagonal/>
    </border>
    <border>
      <left/>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indexed="64"/>
      </right>
      <top/>
      <bottom/>
      <diagonal/>
    </border>
    <border>
      <left/>
      <right style="thin">
        <color indexed="64"/>
      </right>
      <top/>
      <bottom/>
      <diagonal/>
    </border>
    <border>
      <left style="thin">
        <color rgb="FF000000"/>
      </left>
      <right style="thin">
        <color rgb="FF000000"/>
      </right>
      <top style="thin">
        <color indexed="64"/>
      </top>
      <bottom/>
      <diagonal/>
    </border>
  </borders>
  <cellStyleXfs count="44">
    <xf numFmtId="0" fontId="0" fillId="0" borderId="0"/>
    <xf numFmtId="0" fontId="2" fillId="0" borderId="0"/>
    <xf numFmtId="0" fontId="3" fillId="2" borderId="0"/>
    <xf numFmtId="0" fontId="3" fillId="3" borderId="0"/>
    <xf numFmtId="0" fontId="2" fillId="4" borderId="0"/>
    <xf numFmtId="0" fontId="4" fillId="5" borderId="0"/>
    <xf numFmtId="0" fontId="5" fillId="6" borderId="0"/>
    <xf numFmtId="0" fontId="6" fillId="7" borderId="0"/>
    <xf numFmtId="0" fontId="7" fillId="7" borderId="0"/>
    <xf numFmtId="0" fontId="8" fillId="0" borderId="0"/>
    <xf numFmtId="0" fontId="9" fillId="0" borderId="0"/>
    <xf numFmtId="0" fontId="10" fillId="0" borderId="0"/>
    <xf numFmtId="0" fontId="11" fillId="0" borderId="0"/>
    <xf numFmtId="0" fontId="12" fillId="0" borderId="0"/>
    <xf numFmtId="0" fontId="13" fillId="0" borderId="0"/>
    <xf numFmtId="0" fontId="14" fillId="7" borderId="0"/>
    <xf numFmtId="0" fontId="15" fillId="0" borderId="0"/>
    <xf numFmtId="0" fontId="16" fillId="0" borderId="0"/>
    <xf numFmtId="0" fontId="17" fillId="0" borderId="0"/>
    <xf numFmtId="0" fontId="18" fillId="0" borderId="0">
      <alignment horizontal="center"/>
    </xf>
    <xf numFmtId="0" fontId="18" fillId="0" borderId="0">
      <alignment horizontal="center"/>
    </xf>
    <xf numFmtId="0" fontId="18" fillId="0" borderId="0">
      <alignment horizontal="center" textRotation="90"/>
    </xf>
    <xf numFmtId="0" fontId="18" fillId="0" borderId="0">
      <alignment horizontal="center" textRotation="90"/>
    </xf>
    <xf numFmtId="0" fontId="19" fillId="0" borderId="0"/>
    <xf numFmtId="0" fontId="20" fillId="8" borderId="0"/>
    <xf numFmtId="0" fontId="1" fillId="0" borderId="0"/>
    <xf numFmtId="0" fontId="21" fillId="8" borderId="1"/>
    <xf numFmtId="0" fontId="22" fillId="0" borderId="0"/>
    <xf numFmtId="0" fontId="22" fillId="0" borderId="0"/>
    <xf numFmtId="165" fontId="22" fillId="0" borderId="0"/>
    <xf numFmtId="165" fontId="22" fillId="0" borderId="0"/>
    <xf numFmtId="0" fontId="1" fillId="0" borderId="0"/>
    <xf numFmtId="0" fontId="1" fillId="0" borderId="0"/>
    <xf numFmtId="0" fontId="4" fillId="0" borderId="0"/>
    <xf numFmtId="0" fontId="23" fillId="0" borderId="0" applyNumberFormat="0" applyFill="0" applyBorder="0" applyAlignment="0" applyProtection="0"/>
    <xf numFmtId="0" fontId="8" fillId="0" borderId="0"/>
    <xf numFmtId="0" fontId="23" fillId="0" borderId="0" applyNumberFormat="0" applyFill="0" applyBorder="0" applyAlignment="0" applyProtection="0"/>
    <xf numFmtId="43" fontId="1" fillId="0" borderId="0" applyFont="0" applyFill="0" applyBorder="0" applyAlignment="0" applyProtection="0"/>
    <xf numFmtId="0" fontId="32" fillId="0" borderId="0"/>
    <xf numFmtId="44" fontId="37" fillId="0" borderId="0" applyFont="0" applyFill="0" applyBorder="0" applyAlignment="0" applyProtection="0"/>
    <xf numFmtId="44" fontId="37"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cellStyleXfs>
  <cellXfs count="178">
    <xf numFmtId="0" fontId="0" fillId="0" borderId="0" xfId="0"/>
    <xf numFmtId="0" fontId="25" fillId="9" borderId="4" xfId="11" applyFont="1" applyFill="1" applyBorder="1" applyAlignment="1" applyProtection="1">
      <alignment horizontal="center" vertical="center" wrapText="1"/>
    </xf>
    <xf numFmtId="0" fontId="25" fillId="9" borderId="3" xfId="11" applyFont="1" applyFill="1" applyBorder="1" applyAlignment="1" applyProtection="1">
      <alignment horizontal="center" vertical="center" wrapText="1"/>
    </xf>
    <xf numFmtId="0" fontId="25" fillId="9" borderId="6" xfId="11" applyFont="1" applyFill="1" applyBorder="1" applyAlignment="1" applyProtection="1">
      <alignment horizontal="center" vertical="center" wrapText="1"/>
    </xf>
    <xf numFmtId="0" fontId="25" fillId="9" borderId="7" xfId="11" applyFont="1" applyFill="1" applyBorder="1" applyAlignment="1" applyProtection="1">
      <alignment horizontal="center" vertical="center" wrapText="1"/>
    </xf>
    <xf numFmtId="0" fontId="24" fillId="0" borderId="0" xfId="11" applyFont="1" applyFill="1" applyBorder="1" applyAlignment="1" applyProtection="1"/>
    <xf numFmtId="0" fontId="26" fillId="0" borderId="0" xfId="0" applyFont="1"/>
    <xf numFmtId="0" fontId="24" fillId="0" borderId="0" xfId="11" applyFont="1" applyFill="1" applyBorder="1" applyAlignment="1" applyProtection="1">
      <alignment horizontal="center"/>
    </xf>
    <xf numFmtId="0" fontId="24" fillId="0" borderId="2" xfId="11" applyFont="1" applyBorder="1" applyAlignment="1">
      <alignment horizontal="center" vertical="center" wrapText="1"/>
    </xf>
    <xf numFmtId="0" fontId="24" fillId="0" borderId="2" xfId="11" applyFont="1" applyBorder="1" applyAlignment="1">
      <alignment horizontal="center" vertical="top" wrapText="1"/>
    </xf>
    <xf numFmtId="0" fontId="27" fillId="18" borderId="2" xfId="11" applyFont="1" applyFill="1" applyBorder="1" applyAlignment="1" applyProtection="1">
      <alignment horizontal="center" vertical="center" wrapText="1"/>
    </xf>
    <xf numFmtId="0" fontId="24" fillId="0" borderId="0" xfId="11" applyFont="1" applyFill="1" applyBorder="1" applyAlignment="1" applyProtection="1">
      <alignment wrapText="1"/>
    </xf>
    <xf numFmtId="0" fontId="28" fillId="0" borderId="2" xfId="11" applyFont="1" applyBorder="1" applyAlignment="1">
      <alignment horizontal="center" vertical="center" wrapText="1"/>
    </xf>
    <xf numFmtId="164" fontId="24" fillId="10" borderId="2" xfId="0" applyNumberFormat="1" applyFont="1" applyFill="1" applyBorder="1" applyAlignment="1">
      <alignment horizontal="center" vertical="center" wrapText="1"/>
    </xf>
    <xf numFmtId="0" fontId="24" fillId="15" borderId="2" xfId="11" applyFont="1" applyFill="1" applyBorder="1" applyAlignment="1">
      <alignment horizontal="center" vertical="center" wrapText="1"/>
    </xf>
    <xf numFmtId="0" fontId="24" fillId="14" borderId="2" xfId="11" applyFont="1" applyFill="1" applyBorder="1" applyAlignment="1" applyProtection="1">
      <alignment horizontal="center" vertical="center" wrapText="1"/>
    </xf>
    <xf numFmtId="3" fontId="24" fillId="0" borderId="0" xfId="11" applyNumberFormat="1" applyFont="1" applyFill="1" applyBorder="1" applyAlignment="1" applyProtection="1"/>
    <xf numFmtId="0" fontId="26" fillId="0" borderId="0" xfId="0" applyFont="1" applyBorder="1"/>
    <xf numFmtId="0" fontId="27" fillId="17" borderId="7" xfId="0" applyFont="1" applyFill="1" applyBorder="1" applyAlignment="1">
      <alignment horizontal="center" vertical="center" wrapText="1"/>
    </xf>
    <xf numFmtId="0" fontId="24" fillId="0" borderId="7" xfId="11" applyFont="1" applyBorder="1" applyAlignment="1">
      <alignment horizontal="center" vertical="center" wrapText="1"/>
    </xf>
    <xf numFmtId="0" fontId="28" fillId="19" borderId="8" xfId="11" applyFont="1" applyFill="1" applyBorder="1" applyAlignment="1">
      <alignment horizontal="center" vertical="center"/>
    </xf>
    <xf numFmtId="0" fontId="24" fillId="19" borderId="8" xfId="11" applyFont="1" applyFill="1" applyBorder="1" applyAlignment="1">
      <alignment horizontal="center" vertical="center"/>
    </xf>
    <xf numFmtId="0" fontId="27" fillId="17" borderId="0" xfId="0" applyFont="1" applyFill="1" applyBorder="1" applyAlignment="1">
      <alignment horizontal="center" vertical="center" wrapText="1"/>
    </xf>
    <xf numFmtId="0" fontId="27" fillId="0" borderId="0" xfId="0" applyFont="1" applyFill="1" applyBorder="1" applyAlignment="1">
      <alignment horizontal="center" vertical="center" wrapText="1"/>
    </xf>
    <xf numFmtId="3" fontId="25" fillId="9" borderId="7" xfId="11" applyNumberFormat="1" applyFont="1" applyFill="1" applyBorder="1" applyAlignment="1" applyProtection="1">
      <alignment horizontal="center" vertical="center" wrapText="1"/>
    </xf>
    <xf numFmtId="0" fontId="27" fillId="18" borderId="8" xfId="11" applyFont="1" applyFill="1" applyBorder="1" applyAlignment="1" applyProtection="1">
      <alignment horizontal="center" vertical="center" wrapText="1"/>
    </xf>
    <xf numFmtId="0" fontId="24" fillId="0" borderId="2" xfId="11" applyFont="1" applyFill="1" applyBorder="1" applyAlignment="1" applyProtection="1">
      <alignment horizontal="center" vertical="center" wrapText="1"/>
    </xf>
    <xf numFmtId="0" fontId="24" fillId="0" borderId="0" xfId="11" applyFont="1" applyFill="1" applyBorder="1" applyAlignment="1" applyProtection="1">
      <alignment horizontal="center" vertical="center" wrapText="1"/>
    </xf>
    <xf numFmtId="0" fontId="24" fillId="0" borderId="8" xfId="11" applyFont="1" applyFill="1" applyBorder="1" applyAlignment="1" applyProtection="1">
      <alignment horizontal="center" vertical="center" wrapText="1"/>
    </xf>
    <xf numFmtId="0" fontId="23" fillId="0" borderId="2" xfId="34" applyBorder="1" applyAlignment="1">
      <alignment horizontal="center" vertical="center" wrapText="1"/>
    </xf>
    <xf numFmtId="164" fontId="24" fillId="10" borderId="7"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14" borderId="2" xfId="11" applyFont="1" applyFill="1" applyBorder="1" applyAlignment="1">
      <alignment horizontal="center" vertical="center" wrapText="1"/>
    </xf>
    <xf numFmtId="0" fontId="26" fillId="12" borderId="2" xfId="0" applyFont="1" applyFill="1" applyBorder="1" applyAlignment="1">
      <alignment horizontal="center" vertical="center" wrapText="1"/>
    </xf>
    <xf numFmtId="0" fontId="24" fillId="12" borderId="7" xfId="11" applyFont="1" applyFill="1" applyBorder="1" applyAlignment="1">
      <alignment horizontal="center" vertical="center" wrapText="1"/>
    </xf>
    <xf numFmtId="0" fontId="24" fillId="12" borderId="2" xfId="11" applyFont="1" applyFill="1" applyBorder="1" applyAlignment="1">
      <alignment horizontal="center" vertical="center" wrapText="1"/>
    </xf>
    <xf numFmtId="3" fontId="28" fillId="12" borderId="2" xfId="11" applyNumberFormat="1" applyFont="1" applyFill="1" applyBorder="1" applyAlignment="1">
      <alignment horizontal="center" vertical="center" wrapText="1"/>
    </xf>
    <xf numFmtId="2" fontId="24" fillId="12" borderId="2" xfId="11" applyNumberFormat="1" applyFont="1" applyFill="1" applyBorder="1" applyAlignment="1">
      <alignment horizontal="center" vertical="center" wrapText="1"/>
    </xf>
    <xf numFmtId="0" fontId="26" fillId="12" borderId="2" xfId="0" applyFont="1" applyFill="1" applyBorder="1" applyAlignment="1">
      <alignment horizontal="center" vertical="center"/>
    </xf>
    <xf numFmtId="0" fontId="27" fillId="11" borderId="0" xfId="0" applyFont="1" applyFill="1" applyBorder="1" applyAlignment="1">
      <alignment horizontal="center" vertical="center" wrapText="1"/>
    </xf>
    <xf numFmtId="0" fontId="24" fillId="0" borderId="0" xfId="11" applyFont="1"/>
    <xf numFmtId="0" fontId="24" fillId="12" borderId="0" xfId="11" applyFont="1" applyFill="1"/>
    <xf numFmtId="0" fontId="23" fillId="12" borderId="2" xfId="34" applyFill="1" applyBorder="1" applyAlignment="1" applyProtection="1">
      <alignment horizontal="center" vertical="center" wrapText="1"/>
    </xf>
    <xf numFmtId="0" fontId="23" fillId="11" borderId="2" xfId="34" applyFill="1" applyBorder="1" applyAlignment="1" applyProtection="1">
      <alignment horizontal="center" vertical="center" wrapText="1"/>
    </xf>
    <xf numFmtId="2" fontId="24" fillId="0" borderId="2" xfId="11" applyNumberFormat="1" applyFont="1" applyFill="1" applyBorder="1" applyAlignment="1">
      <alignment horizontal="center" vertical="center" wrapText="1"/>
    </xf>
    <xf numFmtId="0" fontId="23" fillId="10" borderId="2" xfId="34" applyFill="1" applyBorder="1" applyAlignment="1" applyProtection="1">
      <alignment horizontal="center" vertical="center" wrapText="1"/>
    </xf>
    <xf numFmtId="164" fontId="24" fillId="11" borderId="2" xfId="0" applyNumberFormat="1" applyFont="1" applyFill="1" applyBorder="1" applyAlignment="1">
      <alignment horizontal="center" vertical="center" wrapText="1"/>
    </xf>
    <xf numFmtId="0" fontId="24" fillId="11" borderId="2" xfId="0" applyFont="1" applyFill="1" applyBorder="1" applyAlignment="1">
      <alignment horizontal="center" vertical="center" wrapText="1"/>
    </xf>
    <xf numFmtId="0" fontId="28" fillId="0" borderId="2" xfId="25" applyFont="1" applyBorder="1" applyAlignment="1">
      <alignment horizontal="center" vertical="center"/>
    </xf>
    <xf numFmtId="0" fontId="24" fillId="0" borderId="2" xfId="11" applyFont="1" applyBorder="1" applyAlignment="1">
      <alignment horizontal="center" vertical="center"/>
    </xf>
    <xf numFmtId="0" fontId="25" fillId="9" borderId="4" xfId="11" applyFont="1" applyFill="1" applyBorder="1" applyAlignment="1">
      <alignment horizontal="center" vertical="center" wrapText="1"/>
    </xf>
    <xf numFmtId="0" fontId="25" fillId="9" borderId="3" xfId="11" applyFont="1" applyFill="1" applyBorder="1" applyAlignment="1">
      <alignment horizontal="center" vertical="center" wrapText="1"/>
    </xf>
    <xf numFmtId="0" fontId="25" fillId="9" borderId="7" xfId="11" applyFont="1" applyFill="1" applyBorder="1" applyAlignment="1">
      <alignment horizontal="center" vertical="center" wrapText="1"/>
    </xf>
    <xf numFmtId="0" fontId="25" fillId="9" borderId="6" xfId="11" applyFont="1" applyFill="1" applyBorder="1" applyAlignment="1">
      <alignment horizontal="center" vertical="center" wrapText="1"/>
    </xf>
    <xf numFmtId="3" fontId="25" fillId="9" borderId="7" xfId="11" applyNumberFormat="1" applyFont="1" applyFill="1" applyBorder="1" applyAlignment="1">
      <alignment horizontal="center" vertical="center" wrapText="1"/>
    </xf>
    <xf numFmtId="0" fontId="27" fillId="18" borderId="2" xfId="11" applyFont="1" applyFill="1" applyBorder="1" applyAlignment="1">
      <alignment horizontal="center" vertical="center" wrapText="1"/>
    </xf>
    <xf numFmtId="0" fontId="24" fillId="0" borderId="8" xfId="11" applyFont="1" applyBorder="1" applyAlignment="1">
      <alignment horizontal="center" vertical="center" wrapText="1"/>
    </xf>
    <xf numFmtId="0" fontId="24" fillId="14" borderId="9" xfId="11" applyFont="1" applyFill="1" applyBorder="1" applyAlignment="1">
      <alignment horizontal="center" vertical="center" wrapText="1"/>
    </xf>
    <xf numFmtId="0" fontId="24" fillId="0" borderId="2" xfId="0" applyFont="1" applyBorder="1" applyAlignment="1">
      <alignment horizontal="center" vertical="center" wrapText="1"/>
    </xf>
    <xf numFmtId="2" fontId="24" fillId="12" borderId="7" xfId="11" applyNumberFormat="1" applyFont="1" applyFill="1" applyBorder="1" applyAlignment="1">
      <alignment horizontal="center" vertical="center" wrapText="1"/>
    </xf>
    <xf numFmtId="0" fontId="24" fillId="12" borderId="2" xfId="0" applyFont="1" applyFill="1" applyBorder="1" applyAlignment="1">
      <alignment horizontal="center" vertical="center" wrapText="1"/>
    </xf>
    <xf numFmtId="3" fontId="0" fillId="0" borderId="0" xfId="0" applyNumberFormat="1"/>
    <xf numFmtId="0" fontId="23" fillId="0" borderId="2" xfId="34" applyFill="1" applyBorder="1" applyAlignment="1" applyProtection="1">
      <alignment horizontal="center" vertical="center" wrapText="1"/>
    </xf>
    <xf numFmtId="0" fontId="27" fillId="17" borderId="2" xfId="0" applyFont="1" applyFill="1" applyBorder="1" applyAlignment="1">
      <alignment horizontal="center" vertical="center" wrapText="1"/>
    </xf>
    <xf numFmtId="17" fontId="26" fillId="12" borderId="2" xfId="0" applyNumberFormat="1" applyFont="1" applyFill="1" applyBorder="1" applyAlignment="1">
      <alignment horizontal="center" vertical="center"/>
    </xf>
    <xf numFmtId="0" fontId="27" fillId="0" borderId="0" xfId="11" applyFont="1" applyFill="1" applyBorder="1" applyAlignment="1" applyProtection="1">
      <alignment horizontal="center" wrapText="1"/>
    </xf>
    <xf numFmtId="0" fontId="34" fillId="17" borderId="10" xfId="0" applyFont="1" applyFill="1" applyBorder="1" applyAlignment="1">
      <alignment horizontal="center" vertical="center" wrapText="1"/>
    </xf>
    <xf numFmtId="0" fontId="24" fillId="20" borderId="2" xfId="11" applyFont="1" applyFill="1" applyBorder="1" applyAlignment="1">
      <alignment horizontal="center" vertical="center"/>
    </xf>
    <xf numFmtId="0" fontId="26" fillId="20" borderId="2" xfId="0" applyFont="1" applyFill="1" applyBorder="1" applyAlignment="1">
      <alignment horizontal="center" vertical="center" wrapText="1"/>
    </xf>
    <xf numFmtId="0" fontId="28" fillId="20" borderId="11" xfId="11" applyFont="1" applyFill="1" applyBorder="1" applyAlignment="1">
      <alignment horizontal="center" vertical="center" wrapText="1"/>
    </xf>
    <xf numFmtId="0" fontId="28" fillId="20" borderId="11" xfId="25" applyFont="1" applyFill="1" applyBorder="1" applyAlignment="1">
      <alignment horizontal="center" vertical="center"/>
    </xf>
    <xf numFmtId="0" fontId="24" fillId="20" borderId="11" xfId="11" applyFont="1" applyFill="1" applyBorder="1" applyAlignment="1">
      <alignment horizontal="center" vertical="center"/>
    </xf>
    <xf numFmtId="0" fontId="24" fillId="20" borderId="11" xfId="11" applyFont="1" applyFill="1" applyBorder="1" applyAlignment="1">
      <alignment horizontal="center" vertical="top" wrapText="1"/>
    </xf>
    <xf numFmtId="166" fontId="33" fillId="20" borderId="11" xfId="11" applyNumberFormat="1" applyFont="1" applyFill="1" applyBorder="1" applyAlignment="1">
      <alignment horizontal="center" vertical="center" wrapText="1"/>
    </xf>
    <xf numFmtId="0" fontId="26" fillId="0" borderId="2" xfId="0" applyFont="1" applyBorder="1" applyAlignment="1">
      <alignment horizontal="center" vertical="center" wrapText="1"/>
    </xf>
    <xf numFmtId="0" fontId="25" fillId="9" borderId="2" xfId="11" applyFont="1" applyFill="1" applyBorder="1" applyAlignment="1">
      <alignment horizontal="center" vertical="center" wrapText="1"/>
    </xf>
    <xf numFmtId="0" fontId="23" fillId="0" borderId="2" xfId="34" applyFont="1" applyBorder="1" applyAlignment="1">
      <alignment horizontal="center" vertical="center" wrapText="1"/>
    </xf>
    <xf numFmtId="164" fontId="24" fillId="0" borderId="2" xfId="0" applyNumberFormat="1" applyFont="1" applyFill="1" applyBorder="1" applyAlignment="1">
      <alignment horizontal="center" vertical="center" wrapText="1"/>
    </xf>
    <xf numFmtId="0" fontId="35" fillId="0" borderId="2" xfId="34" applyFont="1" applyFill="1" applyBorder="1" applyAlignment="1" applyProtection="1">
      <alignment horizontal="center" vertical="center" wrapText="1"/>
    </xf>
    <xf numFmtId="0" fontId="25" fillId="9" borderId="12" xfId="11" applyFont="1" applyFill="1" applyBorder="1" applyAlignment="1" applyProtection="1">
      <alignment horizontal="center" vertical="center" wrapText="1"/>
    </xf>
    <xf numFmtId="0" fontId="25" fillId="9" borderId="2" xfId="11" applyFont="1" applyFill="1" applyBorder="1" applyAlignment="1" applyProtection="1">
      <alignment horizontal="center" vertical="center" wrapText="1"/>
    </xf>
    <xf numFmtId="0" fontId="25" fillId="9" borderId="13" xfId="11" applyFont="1" applyFill="1" applyBorder="1" applyAlignment="1">
      <alignment horizontal="center" vertical="center" wrapText="1"/>
    </xf>
    <xf numFmtId="0" fontId="31" fillId="0" borderId="8" xfId="0" applyFont="1" applyBorder="1" applyAlignment="1">
      <alignment horizontal="center" vertical="center" wrapText="1"/>
    </xf>
    <xf numFmtId="0" fontId="27" fillId="17" borderId="8" xfId="0" applyFont="1" applyFill="1" applyBorder="1" applyAlignment="1">
      <alignment horizontal="center" vertical="center" wrapText="1"/>
    </xf>
    <xf numFmtId="0" fontId="30" fillId="0" borderId="2" xfId="0" applyFont="1" applyBorder="1" applyAlignment="1">
      <alignment horizontal="center" vertical="center"/>
    </xf>
    <xf numFmtId="0" fontId="26" fillId="0" borderId="2" xfId="0" applyFont="1" applyBorder="1" applyAlignment="1">
      <alignment horizontal="center" vertical="center" wrapText="1"/>
    </xf>
    <xf numFmtId="0" fontId="26" fillId="0" borderId="7" xfId="0" applyFont="1" applyBorder="1" applyAlignment="1">
      <alignment horizontal="center" vertical="center" wrapText="1"/>
    </xf>
    <xf numFmtId="0" fontId="28" fillId="12" borderId="2" xfId="0" applyFont="1" applyFill="1" applyBorder="1" applyAlignment="1">
      <alignment horizontal="center" vertical="center" wrapText="1"/>
    </xf>
    <xf numFmtId="4" fontId="24" fillId="14" borderId="2" xfId="11" applyNumberFormat="1" applyFont="1" applyFill="1" applyBorder="1" applyAlignment="1">
      <alignment horizontal="center" vertical="center" wrapText="1"/>
    </xf>
    <xf numFmtId="4" fontId="26" fillId="12" borderId="2" xfId="37" applyNumberFormat="1" applyFont="1" applyFill="1" applyBorder="1" applyAlignment="1">
      <alignment horizontal="center" vertical="center" wrapText="1"/>
    </xf>
    <xf numFmtId="0" fontId="25" fillId="9" borderId="15" xfId="11" applyFont="1" applyFill="1" applyBorder="1" applyAlignment="1" applyProtection="1">
      <alignment horizontal="center" vertical="center" wrapText="1"/>
    </xf>
    <xf numFmtId="0" fontId="25" fillId="9" borderId="16" xfId="11" applyFont="1" applyFill="1" applyBorder="1" applyAlignment="1" applyProtection="1">
      <alignment horizontal="center" vertical="center" wrapText="1"/>
    </xf>
    <xf numFmtId="4" fontId="26" fillId="12" borderId="9" xfId="37" applyNumberFormat="1" applyFont="1" applyFill="1" applyBorder="1" applyAlignment="1">
      <alignment horizontal="center" vertical="center" wrapText="1"/>
    </xf>
    <xf numFmtId="49" fontId="27" fillId="13" borderId="10" xfId="11" applyNumberFormat="1" applyFont="1" applyFill="1" applyBorder="1" applyAlignment="1">
      <alignment horizontal="center" vertical="center" wrapText="1"/>
    </xf>
    <xf numFmtId="49" fontId="27" fillId="21" borderId="2" xfId="11" applyNumberFormat="1" applyFont="1" applyFill="1" applyBorder="1" applyAlignment="1">
      <alignment horizontal="center" vertical="center" wrapText="1"/>
    </xf>
    <xf numFmtId="0" fontId="24" fillId="0" borderId="2" xfId="11" applyFont="1" applyFill="1" applyBorder="1" applyAlignment="1">
      <alignment horizontal="center" vertical="center" wrapText="1"/>
    </xf>
    <xf numFmtId="0" fontId="28" fillId="0" borderId="2"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8" xfId="0" applyFont="1" applyBorder="1" applyAlignment="1">
      <alignment horizontal="center" vertical="center" wrapText="1"/>
    </xf>
    <xf numFmtId="4" fontId="28" fillId="0" borderId="2" xfId="11" applyNumberFormat="1" applyFont="1" applyBorder="1" applyAlignment="1">
      <alignment horizontal="center" vertical="center" wrapText="1"/>
    </xf>
    <xf numFmtId="0" fontId="27" fillId="18" borderId="8" xfId="11" applyFont="1" applyFill="1" applyBorder="1" applyAlignment="1">
      <alignment horizontal="center" vertical="center" wrapText="1"/>
    </xf>
    <xf numFmtId="0" fontId="26" fillId="0" borderId="2" xfId="34" applyFont="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xf numFmtId="166" fontId="0" fillId="0" borderId="2" xfId="0" applyNumberFormat="1" applyBorder="1"/>
    <xf numFmtId="0" fontId="24" fillId="12" borderId="2" xfId="11" applyFont="1" applyFill="1" applyBorder="1" applyAlignment="1">
      <alignment horizontal="center" vertical="center"/>
    </xf>
    <xf numFmtId="0" fontId="28" fillId="12" borderId="2" xfId="11" applyFont="1" applyFill="1" applyBorder="1" applyAlignment="1">
      <alignment horizontal="center" vertical="center"/>
    </xf>
    <xf numFmtId="0" fontId="23" fillId="0" borderId="2" xfId="34" applyFill="1" applyBorder="1" applyAlignment="1" applyProtection="1">
      <alignment horizontal="center" vertical="center" wrapText="1"/>
    </xf>
    <xf numFmtId="4" fontId="24" fillId="14" borderId="2" xfId="11" applyNumberFormat="1" applyFont="1" applyFill="1" applyBorder="1" applyAlignment="1" applyProtection="1">
      <alignment horizontal="center" vertical="center" wrapText="1"/>
    </xf>
    <xf numFmtId="4" fontId="24" fillId="14" borderId="8" xfId="11" applyNumberFormat="1" applyFont="1" applyFill="1" applyBorder="1" applyAlignment="1">
      <alignment horizontal="center" vertical="center" wrapText="1"/>
    </xf>
    <xf numFmtId="4" fontId="24" fillId="14" borderId="14" xfId="11" applyNumberFormat="1" applyFont="1" applyFill="1" applyBorder="1" applyAlignment="1">
      <alignment horizontal="center" vertical="center" wrapText="1"/>
    </xf>
    <xf numFmtId="4" fontId="24" fillId="14" borderId="7" xfId="11" applyNumberFormat="1" applyFont="1" applyFill="1" applyBorder="1" applyAlignment="1">
      <alignment horizontal="center" vertical="center" wrapText="1"/>
    </xf>
    <xf numFmtId="0" fontId="23" fillId="12" borderId="7" xfId="34" applyFill="1" applyBorder="1" applyAlignment="1">
      <alignment horizontal="center" vertical="center" wrapText="1"/>
    </xf>
    <xf numFmtId="0" fontId="34" fillId="17" borderId="2" xfId="0" applyFont="1" applyFill="1" applyBorder="1" applyAlignment="1">
      <alignment horizontal="center" vertical="center" wrapText="1"/>
    </xf>
    <xf numFmtId="0" fontId="25" fillId="9" borderId="17" xfId="11" applyFont="1" applyFill="1" applyBorder="1" applyAlignment="1" applyProtection="1">
      <alignment horizontal="center" vertical="center" wrapText="1"/>
    </xf>
    <xf numFmtId="4" fontId="28" fillId="12" borderId="5" xfId="11" applyNumberFormat="1" applyFont="1" applyFill="1" applyBorder="1" applyAlignment="1">
      <alignment horizontal="center" vertical="center" wrapText="1"/>
    </xf>
    <xf numFmtId="3" fontId="24" fillId="0" borderId="5" xfId="11" applyNumberFormat="1" applyFont="1" applyBorder="1" applyAlignment="1">
      <alignment horizontal="center" vertical="center" wrapText="1"/>
    </xf>
    <xf numFmtId="0" fontId="23" fillId="20" borderId="2" xfId="34" applyFill="1" applyBorder="1" applyAlignment="1" applyProtection="1">
      <alignment horizontal="center" vertical="center" wrapText="1"/>
    </xf>
    <xf numFmtId="0" fontId="26" fillId="0" borderId="2" xfId="0" applyFont="1" applyBorder="1" applyAlignment="1">
      <alignment horizontal="center" vertical="center" wrapText="1"/>
    </xf>
    <xf numFmtId="0" fontId="26" fillId="0" borderId="2" xfId="0" applyFont="1" applyBorder="1" applyAlignment="1">
      <alignment horizontal="center" vertical="center" wrapText="1"/>
    </xf>
    <xf numFmtId="0" fontId="23" fillId="0" borderId="2" xfId="34" applyFill="1" applyBorder="1" applyAlignment="1" applyProtection="1">
      <alignment horizontal="center" vertical="center" wrapText="1"/>
    </xf>
    <xf numFmtId="2" fontId="24" fillId="0" borderId="2" xfId="11" applyNumberFormat="1" applyFont="1" applyBorder="1" applyAlignment="1">
      <alignment horizontal="center" vertical="center" wrapText="1"/>
    </xf>
    <xf numFmtId="3" fontId="28" fillId="0" borderId="2" xfId="11" applyNumberFormat="1" applyFont="1" applyBorder="1" applyAlignment="1">
      <alignment horizontal="center" vertical="center" wrapText="1"/>
    </xf>
    <xf numFmtId="0" fontId="38" fillId="22" borderId="2" xfId="0" applyFont="1" applyFill="1" applyBorder="1" applyAlignment="1">
      <alignment horizontal="center" vertical="center" wrapText="1"/>
    </xf>
    <xf numFmtId="0" fontId="24" fillId="0" borderId="2" xfId="11" applyFont="1" applyBorder="1" applyAlignment="1">
      <alignment horizontal="left" vertical="center" wrapText="1"/>
    </xf>
    <xf numFmtId="0" fontId="39" fillId="0" borderId="2" xfId="0" applyFont="1" applyBorder="1" applyAlignment="1">
      <alignment horizontal="center" vertical="center"/>
    </xf>
    <xf numFmtId="0" fontId="0" fillId="0" borderId="2" xfId="0" applyBorder="1" applyAlignment="1">
      <alignment vertical="center" wrapText="1"/>
    </xf>
    <xf numFmtId="2" fontId="24" fillId="14" borderId="2" xfId="11" applyNumberFormat="1" applyFont="1" applyFill="1" applyBorder="1" applyAlignment="1" applyProtection="1">
      <alignment horizontal="center" vertical="center" wrapText="1"/>
    </xf>
    <xf numFmtId="0" fontId="26" fillId="0" borderId="2" xfId="0" applyFont="1" applyBorder="1" applyAlignment="1">
      <alignment horizontal="center" vertical="center" wrapText="1"/>
    </xf>
    <xf numFmtId="0" fontId="26" fillId="0" borderId="2" xfId="0" applyFont="1" applyBorder="1" applyAlignment="1">
      <alignment horizontal="center" vertical="center"/>
    </xf>
    <xf numFmtId="0" fontId="26" fillId="0" borderId="7" xfId="0" applyFont="1" applyBorder="1" applyAlignment="1">
      <alignment horizontal="center" vertical="center" wrapText="1"/>
    </xf>
    <xf numFmtId="0" fontId="23" fillId="0" borderId="7" xfId="34" applyBorder="1" applyAlignment="1">
      <alignment horizontal="center" vertical="center" wrapText="1"/>
    </xf>
    <xf numFmtId="0" fontId="28" fillId="0" borderId="2" xfId="34" applyFont="1" applyBorder="1" applyAlignment="1">
      <alignment horizontal="center" vertical="center" wrapText="1"/>
    </xf>
    <xf numFmtId="0" fontId="28" fillId="0" borderId="2" xfId="11" applyFont="1" applyBorder="1" applyAlignment="1">
      <alignment horizontal="center" vertical="center"/>
    </xf>
    <xf numFmtId="0" fontId="38" fillId="16" borderId="2" xfId="11" applyFont="1" applyFill="1" applyBorder="1" applyAlignment="1">
      <alignment horizontal="center" vertical="center"/>
    </xf>
    <xf numFmtId="0" fontId="26" fillId="0" borderId="2" xfId="0" applyFont="1" applyBorder="1" applyAlignment="1">
      <alignment horizontal="center" vertical="center" wrapText="1"/>
    </xf>
    <xf numFmtId="0" fontId="26" fillId="0" borderId="8" xfId="0" applyFont="1" applyBorder="1" applyAlignment="1">
      <alignment horizontal="center" vertical="center" wrapText="1"/>
    </xf>
    <xf numFmtId="0" fontId="28" fillId="0" borderId="2" xfId="0" applyFont="1" applyBorder="1" applyAlignment="1">
      <alignment horizontal="center" vertical="top" wrapText="1"/>
    </xf>
    <xf numFmtId="0" fontId="24" fillId="17" borderId="2" xfId="0" applyFont="1" applyFill="1" applyBorder="1" applyAlignment="1">
      <alignment horizontal="center" vertical="center" wrapText="1"/>
    </xf>
    <xf numFmtId="0" fontId="26" fillId="0" borderId="2" xfId="0" applyFont="1" applyBorder="1" applyAlignment="1">
      <alignment horizontal="center" vertical="center" wrapText="1"/>
    </xf>
    <xf numFmtId="0" fontId="26" fillId="0" borderId="8" xfId="0" applyFont="1" applyBorder="1" applyAlignment="1">
      <alignment horizontal="center" vertical="center" wrapText="1"/>
    </xf>
    <xf numFmtId="0" fontId="40" fillId="0" borderId="2" xfId="0" applyFont="1" applyBorder="1" applyAlignment="1">
      <alignment horizontal="center" vertical="center" wrapText="1"/>
    </xf>
    <xf numFmtId="0" fontId="28" fillId="12" borderId="7" xfId="0" applyFont="1" applyFill="1" applyBorder="1" applyAlignment="1">
      <alignment horizontal="center" vertical="center" wrapText="1"/>
    </xf>
    <xf numFmtId="0" fontId="23" fillId="12" borderId="2" xfId="34" applyFill="1" applyBorder="1" applyAlignment="1">
      <alignment horizontal="center" vertical="center" wrapText="1"/>
    </xf>
    <xf numFmtId="0" fontId="23" fillId="14" borderId="2" xfId="34" applyFill="1" applyBorder="1" applyAlignment="1" applyProtection="1">
      <alignment horizontal="center" vertical="center" wrapText="1"/>
    </xf>
    <xf numFmtId="2" fontId="24" fillId="12" borderId="11" xfId="11" applyNumberFormat="1" applyFont="1" applyFill="1" applyBorder="1" applyAlignment="1">
      <alignment horizontal="center" vertical="center" wrapText="1"/>
    </xf>
    <xf numFmtId="4" fontId="28" fillId="0" borderId="8" xfId="11" applyNumberFormat="1" applyFont="1" applyBorder="1" applyAlignment="1">
      <alignment horizontal="center" vertical="center" wrapText="1"/>
    </xf>
    <xf numFmtId="164" fontId="24" fillId="0" borderId="2" xfId="0" applyNumberFormat="1" applyFont="1" applyBorder="1" applyAlignment="1">
      <alignment horizontal="center" vertical="center" wrapText="1"/>
    </xf>
    <xf numFmtId="167" fontId="24" fillId="14" borderId="2" xfId="11" applyNumberFormat="1" applyFont="1" applyFill="1" applyBorder="1" applyAlignment="1">
      <alignment horizontal="center" vertical="center" wrapText="1"/>
    </xf>
    <xf numFmtId="0" fontId="34" fillId="17" borderId="8" xfId="0" applyFont="1" applyFill="1" applyBorder="1" applyAlignment="1">
      <alignment horizontal="center" vertical="center" wrapText="1"/>
    </xf>
    <xf numFmtId="2" fontId="24" fillId="12" borderId="8" xfId="11" applyNumberFormat="1" applyFont="1" applyFill="1" applyBorder="1" applyAlignment="1">
      <alignment horizontal="center" vertical="center" wrapText="1"/>
    </xf>
    <xf numFmtId="0" fontId="26" fillId="12" borderId="8" xfId="0" applyFont="1" applyFill="1" applyBorder="1" applyAlignment="1">
      <alignment horizontal="center" vertical="center" wrapText="1"/>
    </xf>
    <xf numFmtId="0" fontId="26" fillId="0" borderId="2" xfId="0" applyFont="1" applyBorder="1" applyAlignment="1">
      <alignment horizontal="center" vertical="center" wrapText="1"/>
    </xf>
    <xf numFmtId="0" fontId="23" fillId="0" borderId="2" xfId="34" applyFill="1" applyBorder="1" applyAlignment="1" applyProtection="1">
      <alignment horizontal="center" vertical="center" wrapText="1"/>
    </xf>
    <xf numFmtId="0" fontId="26" fillId="0" borderId="8" xfId="0" applyFont="1" applyBorder="1" applyAlignment="1">
      <alignment horizontal="center" vertical="center" wrapText="1"/>
    </xf>
    <xf numFmtId="0" fontId="26" fillId="0" borderId="2" xfId="0" applyFont="1" applyBorder="1" applyAlignment="1">
      <alignment horizontal="center" vertical="top" wrapText="1"/>
    </xf>
    <xf numFmtId="0" fontId="0" fillId="12" borderId="0" xfId="0" applyFill="1" applyAlignment="1">
      <alignment wrapText="1"/>
    </xf>
    <xf numFmtId="0" fontId="0" fillId="12" borderId="2" xfId="0" applyFill="1" applyBorder="1" applyAlignment="1">
      <alignment horizontal="centerContinuous" vertical="top" wrapText="1"/>
    </xf>
    <xf numFmtId="0" fontId="23" fillId="0" borderId="2" xfId="34" applyFill="1" applyBorder="1" applyAlignment="1" applyProtection="1">
      <alignment horizontal="center" vertical="center" wrapText="1"/>
    </xf>
    <xf numFmtId="0" fontId="26" fillId="0" borderId="2" xfId="0" applyFont="1" applyBorder="1" applyAlignment="1">
      <alignment horizontal="center" vertical="center" wrapText="1"/>
    </xf>
    <xf numFmtId="164" fontId="24" fillId="12" borderId="2" xfId="0" applyNumberFormat="1" applyFont="1" applyFill="1" applyBorder="1" applyAlignment="1">
      <alignment horizontal="center" vertical="center" wrapText="1"/>
    </xf>
    <xf numFmtId="0" fontId="26" fillId="12" borderId="7" xfId="0" applyFont="1" applyFill="1" applyBorder="1" applyAlignment="1">
      <alignment horizontal="center" vertical="center" wrapText="1"/>
    </xf>
    <xf numFmtId="0" fontId="23" fillId="14" borderId="2" xfId="34" applyFill="1" applyBorder="1" applyAlignment="1">
      <alignment horizontal="center" vertical="center" wrapText="1"/>
    </xf>
    <xf numFmtId="0" fontId="28" fillId="0" borderId="2" xfId="34" applyFont="1" applyFill="1" applyBorder="1" applyAlignment="1" applyProtection="1">
      <alignment horizontal="center" vertical="center" wrapText="1"/>
    </xf>
    <xf numFmtId="0" fontId="28" fillId="0" borderId="7"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2" xfId="0" applyFont="1" applyBorder="1" applyAlignment="1">
      <alignment horizontal="center" vertical="center"/>
    </xf>
    <xf numFmtId="0" fontId="28" fillId="0" borderId="2" xfId="11" applyFont="1" applyBorder="1" applyAlignment="1">
      <alignment horizontal="center" vertical="center" wrapText="1"/>
    </xf>
    <xf numFmtId="0" fontId="28" fillId="0" borderId="8" xfId="11" applyFont="1" applyBorder="1" applyAlignment="1">
      <alignment horizontal="center" vertical="center" wrapText="1"/>
    </xf>
    <xf numFmtId="0" fontId="23" fillId="0" borderId="2" xfId="34" applyFill="1" applyBorder="1" applyAlignment="1" applyProtection="1">
      <alignment horizontal="center" vertical="center" wrapText="1"/>
    </xf>
    <xf numFmtId="0" fontId="23" fillId="0" borderId="8" xfId="34" applyFill="1" applyBorder="1" applyAlignment="1" applyProtection="1">
      <alignment horizontal="center" vertical="center" wrapText="1"/>
    </xf>
    <xf numFmtId="0" fontId="38" fillId="16" borderId="2" xfId="11" applyFont="1" applyFill="1" applyBorder="1" applyAlignment="1">
      <alignment horizontal="center" vertical="center"/>
    </xf>
    <xf numFmtId="0" fontId="38" fillId="16" borderId="8" xfId="11" applyFont="1" applyFill="1" applyBorder="1" applyAlignment="1">
      <alignment horizontal="center" vertical="center"/>
    </xf>
    <xf numFmtId="0" fontId="28" fillId="0" borderId="2" xfId="25" applyFont="1" applyBorder="1" applyAlignment="1">
      <alignment horizontal="center" vertical="center"/>
    </xf>
    <xf numFmtId="0" fontId="28" fillId="0" borderId="8" xfId="25" applyFont="1" applyBorder="1" applyAlignment="1">
      <alignment horizontal="center" vertical="center"/>
    </xf>
    <xf numFmtId="0" fontId="24" fillId="0" borderId="2" xfId="11" applyFont="1" applyBorder="1" applyAlignment="1">
      <alignment horizontal="center" vertical="center"/>
    </xf>
    <xf numFmtId="0" fontId="24" fillId="0" borderId="8" xfId="11" applyFont="1" applyBorder="1" applyAlignment="1">
      <alignment horizontal="center" vertical="center"/>
    </xf>
    <xf numFmtId="0" fontId="26" fillId="0" borderId="8" xfId="0" applyFont="1" applyBorder="1" applyAlignment="1">
      <alignment horizontal="center" vertical="center" wrapText="1"/>
    </xf>
  </cellXfs>
  <cellStyles count="44">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Dziesiętny" xfId="37" builtinId="3"/>
    <cellStyle name="Error" xfId="6" xr:uid="{00000000-0005-0000-0000-000005000000}"/>
    <cellStyle name="Excel Built-in Good" xfId="7" xr:uid="{00000000-0005-0000-0000-000006000000}"/>
    <cellStyle name="Excel Built-in Good 2" xfId="8" xr:uid="{00000000-0005-0000-0000-000007000000}"/>
    <cellStyle name="Excel Built-in Hyperlink" xfId="9" xr:uid="{00000000-0005-0000-0000-000008000000}"/>
    <cellStyle name="Excel Built-in Hyperlink 10" xfId="35" xr:uid="{00000000-0005-0000-0000-000009000000}"/>
    <cellStyle name="Excel Built-in Hyperlink 2" xfId="10" xr:uid="{00000000-0005-0000-0000-00000A000000}"/>
    <cellStyle name="Excel Built-in Normal" xfId="11" xr:uid="{00000000-0005-0000-0000-00000B000000}"/>
    <cellStyle name="Excel Built-in Normal 2" xfId="12" xr:uid="{00000000-0005-0000-0000-00000C000000}"/>
    <cellStyle name="Excel_BuiltIn_Hyperlink" xfId="13" xr:uid="{00000000-0005-0000-0000-00000D000000}"/>
    <cellStyle name="Footnote" xfId="14" xr:uid="{00000000-0005-0000-0000-00000E000000}"/>
    <cellStyle name="Good" xfId="15" xr:uid="{00000000-0005-0000-0000-00000F000000}"/>
    <cellStyle name="Heading (user)" xfId="16" xr:uid="{00000000-0005-0000-0000-000010000000}"/>
    <cellStyle name="Heading 1" xfId="17" xr:uid="{00000000-0005-0000-0000-000011000000}"/>
    <cellStyle name="Heading 2" xfId="18" xr:uid="{00000000-0005-0000-0000-000012000000}"/>
    <cellStyle name="Heading 2 1" xfId="19" xr:uid="{00000000-0005-0000-0000-000013000000}"/>
    <cellStyle name="Heading 3" xfId="20" xr:uid="{00000000-0005-0000-0000-000014000000}"/>
    <cellStyle name="Heading1 (user)" xfId="21" xr:uid="{00000000-0005-0000-0000-000015000000}"/>
    <cellStyle name="Heading1 2" xfId="22" xr:uid="{00000000-0005-0000-0000-000016000000}"/>
    <cellStyle name="Hiperłącze" xfId="34" builtinId="8"/>
    <cellStyle name="Hiperłącze 2" xfId="36" xr:uid="{A16E5C15-4298-4284-BCFF-7B8B4FCBF9FB}"/>
    <cellStyle name="Hyperlink" xfId="23" xr:uid="{00000000-0005-0000-0000-000018000000}"/>
    <cellStyle name="Neutral" xfId="24" xr:uid="{00000000-0005-0000-0000-000019000000}"/>
    <cellStyle name="Normalny" xfId="0" builtinId="0" customBuiltin="1"/>
    <cellStyle name="Normalny 2" xfId="25" xr:uid="{00000000-0005-0000-0000-00001B000000}"/>
    <cellStyle name="Normalny 3" xfId="38" xr:uid="{D5E8D888-1A72-4EDC-892F-16B9AC206A03}"/>
    <cellStyle name="Note" xfId="26" xr:uid="{00000000-0005-0000-0000-00001C000000}"/>
    <cellStyle name="Result (user)" xfId="27" xr:uid="{00000000-0005-0000-0000-00001D000000}"/>
    <cellStyle name="Result 2" xfId="28" xr:uid="{00000000-0005-0000-0000-00001E000000}"/>
    <cellStyle name="Result2 (user)" xfId="29" xr:uid="{00000000-0005-0000-0000-00001F000000}"/>
    <cellStyle name="Result2 2" xfId="30" xr:uid="{00000000-0005-0000-0000-000020000000}"/>
    <cellStyle name="Status" xfId="31" xr:uid="{00000000-0005-0000-0000-000021000000}"/>
    <cellStyle name="Text" xfId="32" xr:uid="{00000000-0005-0000-0000-000022000000}"/>
    <cellStyle name="Walutowy 2" xfId="39" xr:uid="{332D009A-95A8-4085-B100-7FA3F7A95B88}"/>
    <cellStyle name="Walutowy 2 2" xfId="42" xr:uid="{4FE38B82-299B-48A5-9E94-1035E0CFF15A}"/>
    <cellStyle name="Walutowy 3" xfId="40" xr:uid="{30AA06CE-C231-4C4E-BA7E-72DAC7F5D166}"/>
    <cellStyle name="Walutowy 3 2" xfId="43" xr:uid="{E91978F8-EBEE-4A03-81F4-9C9E38C1D090}"/>
    <cellStyle name="Walutowy 4" xfId="41" xr:uid="{2FE7CC09-EB70-4E36-A788-F3A06ED8B490}"/>
    <cellStyle name="Warning" xfId="33" xr:uid="{00000000-0005-0000-0000-000023000000}"/>
  </cellStyles>
  <dxfs count="0"/>
  <tableStyles count="0" defaultTableStyle="TableStyleMedium2" defaultPivotStyle="PivotStyleLight16"/>
  <colors>
    <mruColors>
      <color rgb="FFCC0099"/>
      <color rgb="FF7030A0"/>
      <color rgb="FFFF00FF"/>
      <color rgb="FFB17ED8"/>
      <color rgb="FFCCCCFF"/>
      <color rgb="FF33CCCC"/>
      <color rgb="FF00CC00"/>
      <color rgb="FFC01422"/>
      <color rgb="FF343579"/>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gov.pl/web/nfosigw/fenx0105-iw01-00125---ochrona-przyrody-i-rozwoj-zielonej-infrastruktury" TargetMode="External"/><Relationship Id="rId18" Type="http://schemas.openxmlformats.org/officeDocument/2006/relationships/hyperlink" Target="https://www.fnp.org.pl/oferta/miedzynarodowe-agendy-badawcze-mab-feng/" TargetMode="External"/><Relationship Id="rId26" Type="http://schemas.openxmlformats.org/officeDocument/2006/relationships/hyperlink" Target="https://fers.parp.gov.pl/component/grants/grants/dostepnosc-szansa-na-rozwoj-3---oferta-dla-przedsiebiorcow" TargetMode="External"/><Relationship Id="rId3" Type="http://schemas.openxmlformats.org/officeDocument/2006/relationships/hyperlink" Target="https://www.bgk.pl/programy-i-fundusze/fundusze/fundusze-europejskie-dla-polski-wschodniej-2021-2027/pozyczka-na-rozwoj-turystyki/" TargetMode="External"/><Relationship Id="rId21" Type="http://schemas.openxmlformats.org/officeDocument/2006/relationships/hyperlink" Target="https://www.funduszeeuropejskie.gov.pl/nabory/sciezka-smart-na-rzecz-dostepnosci/" TargetMode="External"/><Relationship Id="rId7" Type="http://schemas.openxmlformats.org/officeDocument/2006/relationships/hyperlink" Target="https://fers.parp.gov.pl/component/grants/grants/akademia-hr-oferta-dla-przedsiebiorcow" TargetMode="External"/><Relationship Id="rId12" Type="http://schemas.openxmlformats.org/officeDocument/2006/relationships/hyperlink" Target="https://www.funduszeeuropejskie.gov.pl/nabory/51-innowacje-spoleczne-4/" TargetMode="External"/><Relationship Id="rId17" Type="http://schemas.openxmlformats.org/officeDocument/2006/relationships/hyperlink" Target="https://www.parp.gov.pl/component/grants/grants/sciezka-smart-dostepnosc" TargetMode="External"/><Relationship Id="rId25" Type="http://schemas.openxmlformats.org/officeDocument/2006/relationships/hyperlink" Target="https://www.funduszeeuropejskie.gov.pl/nabory/43-dialog-spoleczny-w-zakresie-adaptacyjnosci-5/" TargetMode="External"/><Relationship Id="rId33" Type="http://schemas.openxmlformats.org/officeDocument/2006/relationships/printerSettings" Target="../printerSettings/printerSettings1.bin"/><Relationship Id="rId2" Type="http://schemas.openxmlformats.org/officeDocument/2006/relationships/hyperlink" Target="https://fers.parp.gov.pl/component/grants/grants/goz---to-sie-oplaca---oferta-dla-przedsiebiorcow" TargetMode="External"/><Relationship Id="rId16" Type="http://schemas.openxmlformats.org/officeDocument/2006/relationships/hyperlink" Target="https://opi.org.pl/feng/nabor/przedsiewziecia-instytucji-sieciowych-skladajacych-sie-z-organizacji-badawczych-nabor-ii/" TargetMode="External"/><Relationship Id="rId20" Type="http://schemas.openxmlformats.org/officeDocument/2006/relationships/hyperlink" Target="https://www.parp.gov.pl/component/grants/grants/sciezka-smart" TargetMode="External"/><Relationship Id="rId29" Type="http://schemas.openxmlformats.org/officeDocument/2006/relationships/hyperlink" Target="https://www.funduszeeuropejskie.gov.pl/nabory/dostepna-plywalnia-i-zajecia-dla-osob-ze-szczegolnymi-potrzebami/" TargetMode="External"/><Relationship Id="rId1" Type="http://schemas.openxmlformats.org/officeDocument/2006/relationships/hyperlink" Target="https://fers.parp.gov.pl/component/grants/grants/uslugi-rozwojowe-4-0---oferta-dla-dostawcow-uslug-bur" TargetMode="External"/><Relationship Id="rId6" Type="http://schemas.openxmlformats.org/officeDocument/2006/relationships/hyperlink" Target="https://www.funduszeeuropejskie.gov.pl/nabory/110-monitorowanie-i-identyfikacja-potrzeb-kompetencyjnych-na-rynku-pracy/" TargetMode="External"/><Relationship Id="rId11" Type="http://schemas.openxmlformats.org/officeDocument/2006/relationships/hyperlink" Target="https://www.funduszeeuropejskie.gov.pl/nabory/413-wysokiej-jakosci-system-wlaczenia-spolecznego-3/" TargetMode="External"/><Relationship Id="rId24" Type="http://schemas.openxmlformats.org/officeDocument/2006/relationships/hyperlink" Target="https://www.funduszeeuropejskie.gov.pl/nabory/opracowanie-zaawansowanych-technologicznie-e-materialow-do-ksztalcenia-ogolnego/" TargetMode="External"/><Relationship Id="rId32" Type="http://schemas.openxmlformats.org/officeDocument/2006/relationships/hyperlink" Target="https://www.funduszeeuropejskie.gov.pl/nabory/413-wysokiej-jakosci-system-wlaczenia-spolecznego-4/" TargetMode="External"/><Relationship Id="rId5" Type="http://schemas.openxmlformats.org/officeDocument/2006/relationships/hyperlink" Target="https://fers.parp.gov.pl/component/grants/grants/wsparcie-firm-w-okresowych-trudnosciach---oferta-dla-przedsiebiorcow" TargetMode="External"/><Relationship Id="rId15" Type="http://schemas.openxmlformats.org/officeDocument/2006/relationships/hyperlink" Target="https://www.gov.pl/web/klimat/ogloszenia-o-naborach-w-trybie-konkursowym2" TargetMode="External"/><Relationship Id="rId23" Type="http://schemas.openxmlformats.org/officeDocument/2006/relationships/hyperlink" Target="https://www.funduszeeuropejskie.gov.pl/nabory/22-wsparcie-systemu-opieki-nad-dziecmi-do-lat-3-5/" TargetMode="External"/><Relationship Id="rId28" Type="http://schemas.openxmlformats.org/officeDocument/2006/relationships/hyperlink" Target="https://www.funduszeeuropejskie.gov.pl/nabory/wzmocnienie-potencjalu-administracyjnego-uczelni/" TargetMode="External"/><Relationship Id="rId10" Type="http://schemas.openxmlformats.org/officeDocument/2006/relationships/hyperlink" Target="https://www.funduszeeuropejskie.gov.pl/nabory/43-dialog-spoleczny-w-zakresie-adaptacyjnosci-4/" TargetMode="External"/><Relationship Id="rId19" Type="http://schemas.openxmlformats.org/officeDocument/2006/relationships/hyperlink" Target="https://www.fnp.org.pl/first-team-feng-ogloszenie-informacji-o-planowanym-naborze-wnioskow-nr-12025/" TargetMode="External"/><Relationship Id="rId31" Type="http://schemas.openxmlformats.org/officeDocument/2006/relationships/hyperlink" Target="https://www.funduszeeuropejskie.gov.pl/nabory/42-dialog-spoleczny-w-zakresie-godzenia-zycia-zawodowego-i-prywatnego-oraz-rownych-szans-na-rynku-pracy/" TargetMode="External"/><Relationship Id="rId4" Type="http://schemas.openxmlformats.org/officeDocument/2006/relationships/hyperlink" Target="https://fepw.parp.gov.pl/component/grants/grants/2023-platformy-startowe-dla-nowych-pomyslow-komponent-iia---wsparcie-rozwoju-dzialalnosci-gospodarczej-startupu" TargetMode="External"/><Relationship Id="rId9" Type="http://schemas.openxmlformats.org/officeDocument/2006/relationships/hyperlink" Target="https://www.funduszeeuropejskie.gov.pl/nabory/doskonalosc-dydaktyczna/" TargetMode="External"/><Relationship Id="rId14" Type="http://schemas.openxmlformats.org/officeDocument/2006/relationships/hyperlink" Target="https://fepw.parp.gov.pl/component/grants/grants/wzornictwo-w-msp" TargetMode="External"/><Relationship Id="rId22" Type="http://schemas.openxmlformats.org/officeDocument/2006/relationships/hyperlink" Target="https://www.funduszeeuropejskie.gov.pl/nabory/225-promocja-marki-innowacyjnych-msp-3/" TargetMode="External"/><Relationship Id="rId27" Type="http://schemas.openxmlformats.org/officeDocument/2006/relationships/hyperlink" Target="https://fers.parp.gov.pl/component/grants/grants/dostepnosc-dyrektywa-eaa---oferta-dla-przedsiebiorcow" TargetMode="External"/><Relationship Id="rId30" Type="http://schemas.openxmlformats.org/officeDocument/2006/relationships/hyperlink" Target="https://www.funduszeeuropejskie.gov.pl/nabory/414-deinstytucjonalizacja-dlugoterminowej-opieki-medycznej/" TargetMode="External"/><Relationship Id="rId8" Type="http://schemas.openxmlformats.org/officeDocument/2006/relationships/hyperlink" Target="https://www.funduszeeuropejskie.gov.pl/nabory/43-dialog-spoleczny-w-zakresie-adaptacyjnosci-3/"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funduszeeuropejskie.gov.pl/nabory/414-deinstytucjonalizacja-dlugoterminowej-opieki-medycznej/" TargetMode="External"/><Relationship Id="rId3" Type="http://schemas.openxmlformats.org/officeDocument/2006/relationships/hyperlink" Target="https://www.funduszeeuropejskie.gov.pl/nabory/225-promocja-marki-innowacyjnych-msp-3/" TargetMode="External"/><Relationship Id="rId7" Type="http://schemas.openxmlformats.org/officeDocument/2006/relationships/hyperlink" Target="https://www.funduszeeuropejskie.gov.pl/nabory/42-dialog-spoleczny-w-zakresie-godzenia-zycia-zawodowego-i-prywatnego-oraz-rownych-szans-na-rynku-pracy/" TargetMode="External"/><Relationship Id="rId2" Type="http://schemas.openxmlformats.org/officeDocument/2006/relationships/hyperlink" Target="https://www.funduszeeuropejskie.gov.pl/nabory/sciezka-smart-na-rzecz-dostepnosci/" TargetMode="External"/><Relationship Id="rId1" Type="http://schemas.openxmlformats.org/officeDocument/2006/relationships/hyperlink" Target="https://www.parp.gov.pl/component/grants/grants/sciezka-smart" TargetMode="External"/><Relationship Id="rId6" Type="http://schemas.openxmlformats.org/officeDocument/2006/relationships/hyperlink" Target="https://www.funduszeeuropejskie.gov.pl/nabory/dostepna-plywalnia-i-zajecia-dla-osob-ze-szczegolnymi-potrzebami/" TargetMode="External"/><Relationship Id="rId5" Type="http://schemas.openxmlformats.org/officeDocument/2006/relationships/hyperlink" Target="https://www.funduszeeuropejskie.gov.pl/nabory/413-wysokiej-jakosci-system-wlaczenia-spolecznego-4/" TargetMode="External"/><Relationship Id="rId4" Type="http://schemas.openxmlformats.org/officeDocument/2006/relationships/hyperlink" Target="https://www.funduszeeuropejskie.gov.pl/nabory/43-dialog-spoleczny-w-zakresie-adaptacyjnosci-5/"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upt.gov.pl/pozakonkursowy/aktualnie-trwajace/nabor-niekonkurencyjny-w-ramach-fenx-04-01-drogi-w-sieci-bazowej-ten-t-copy-copy/?doing_wp_cron=1734428254.0887629985809326171875" TargetMode="External"/><Relationship Id="rId13" Type="http://schemas.openxmlformats.org/officeDocument/2006/relationships/hyperlink" Target="https://www.funduszeeuropejskie.gov.pl/nabory/17-mobilnosc-ponadnarodowa-3/" TargetMode="External"/><Relationship Id="rId3" Type="http://schemas.openxmlformats.org/officeDocument/2006/relationships/hyperlink" Target="https://www.gov.pl/web/klimat/ogloszenia-o-naborach-w-trybie-pozakonkursowym" TargetMode="External"/><Relationship Id="rId7" Type="http://schemas.openxmlformats.org/officeDocument/2006/relationships/hyperlink" Target="https://www.cupt.gov.pl/pozakonkursowy/aktualnie-trwajace/nabor-niekonkurencyjny-w-ramach-fenx-05-01-drogi-w-sieci-bazowej-ten-t-copy/" TargetMode="External"/><Relationship Id="rId12" Type="http://schemas.openxmlformats.org/officeDocument/2006/relationships/hyperlink" Target="https://www.gov.pl/web/klimat/ogloszenia-o-naborach-w-trybie-pozakonkursowym" TargetMode="External"/><Relationship Id="rId17" Type="http://schemas.openxmlformats.org/officeDocument/2006/relationships/printerSettings" Target="../printerSettings/printerSettings3.bin"/><Relationship Id="rId2" Type="http://schemas.openxmlformats.org/officeDocument/2006/relationships/hyperlink" Target="https://www.cupt.gov.pl/aktualnosc/fepw/wystartowal-nabor-niekonkurencyjny-w-ramach-fepw-dla-pkp-s-a-i-pkp-plk-s-a/?doing_wp_cron=1724332528.2306649684906005859375" TargetMode="External"/><Relationship Id="rId16" Type="http://schemas.openxmlformats.org/officeDocument/2006/relationships/hyperlink" Target="https://www.funduszeeuropejskie.gov.pl/nabory/konkurs-opracowanie-gier-edukacyjnych-do-ksztalcenia-ogolnego/" TargetMode="External"/><Relationship Id="rId1" Type="http://schemas.openxmlformats.org/officeDocument/2006/relationships/hyperlink" Target="https://www.parp.gov.pl/component/grants/grants/zrownowazona-mobilnosc-miejska-nabor-niekonkurencyjny" TargetMode="External"/><Relationship Id="rId6" Type="http://schemas.openxmlformats.org/officeDocument/2006/relationships/hyperlink" Target="https://www.cupt.gov.pl/pozakonkursowy/aktualnie-trwajace/fenx-05-07-bezpieczenstwo-morskie-i-srodladowe-drogi-wodne-poza-ten-t/" TargetMode="External"/><Relationship Id="rId11" Type="http://schemas.openxmlformats.org/officeDocument/2006/relationships/hyperlink" Target="https://www.gov.pl/web/nfosigw/fenx0204-iw01-00225" TargetMode="External"/><Relationship Id="rId5" Type="http://schemas.openxmlformats.org/officeDocument/2006/relationships/hyperlink" Target="https://www.funduszeeuropejskie.gov.pl/nabory/53-drogi-i-bezpieczenstwo-ruchu-drogowego-1/" TargetMode="External"/><Relationship Id="rId15" Type="http://schemas.openxmlformats.org/officeDocument/2006/relationships/hyperlink" Target="https://www.funduszeeuropejskie.gov.pl/nabory/14-rozwoj-systemu-edukacji-5/" TargetMode="External"/><Relationship Id="rId10" Type="http://schemas.openxmlformats.org/officeDocument/2006/relationships/hyperlink" Target="https://www.gov.pl/web/cppc/dzialanie-23-cyfrowa-dostepnosc-i-ponowne-wykorzystanie-informacji" TargetMode="External"/><Relationship Id="rId4" Type="http://schemas.openxmlformats.org/officeDocument/2006/relationships/hyperlink" Target="https://www.funduszeeuropejskie.gov.pl/nabory/53-drogi-i-bezpieczenstwo-ruchu-drogowego-2/" TargetMode="External"/><Relationship Id="rId9" Type="http://schemas.openxmlformats.org/officeDocument/2006/relationships/hyperlink" Target="https://feniks.inig.pl/nabor-niekonkurencyjny-przesyl-gazu/" TargetMode="External"/><Relationship Id="rId14" Type="http://schemas.openxmlformats.org/officeDocument/2006/relationships/hyperlink" Target="https://www.funduszeeuropejskie.gov.pl/nabory/odbior-zaawansowanych-technologicznie-e-materialow-i-gier/"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L43"/>
  <sheetViews>
    <sheetView tabSelected="1" topLeftCell="F23" zoomScale="70" zoomScaleNormal="70" workbookViewId="0">
      <selection activeCell="J25" sqref="J25"/>
    </sheetView>
  </sheetViews>
  <sheetFormatPr defaultColWidth="8.59765625" defaultRowHeight="15" customHeight="1"/>
  <cols>
    <col min="1" max="1" width="13.09765625" style="7" customWidth="1"/>
    <col min="2" max="2" width="56.19921875" style="11" customWidth="1"/>
    <col min="3" max="3" width="14.5" style="5" customWidth="1"/>
    <col min="4" max="4" width="23" style="27" customWidth="1"/>
    <col min="5" max="5" width="20.09765625" style="5" customWidth="1"/>
    <col min="6" max="6" width="18" style="5" customWidth="1"/>
    <col min="7" max="7" width="69.09765625" style="5" customWidth="1"/>
    <col min="8" max="8" width="40.09765625" style="5" customWidth="1"/>
    <col min="9" max="9" width="20.09765625" style="16" customWidth="1"/>
    <col min="10" max="10" width="100.59765625" style="5" customWidth="1"/>
    <col min="12" max="14" width="8.09765625" style="5" customWidth="1"/>
    <col min="15" max="16384" width="8.59765625" style="6"/>
  </cols>
  <sheetData>
    <row r="1" spans="1:14" ht="126.75" customHeight="1">
      <c r="A1" s="1" t="s">
        <v>0</v>
      </c>
      <c r="B1" s="2" t="s">
        <v>1</v>
      </c>
      <c r="C1" s="79" t="s">
        <v>2</v>
      </c>
      <c r="D1" s="80" t="s">
        <v>54</v>
      </c>
      <c r="E1" s="79" t="s">
        <v>74</v>
      </c>
      <c r="F1" s="79" t="s">
        <v>3</v>
      </c>
      <c r="G1" s="3" t="s">
        <v>4</v>
      </c>
      <c r="H1" s="80" t="s">
        <v>5</v>
      </c>
      <c r="I1" s="24" t="s">
        <v>76</v>
      </c>
      <c r="J1" s="4" t="s">
        <v>6</v>
      </c>
    </row>
    <row r="2" spans="1:14" customFormat="1" ht="27.6">
      <c r="A2" s="94" t="s">
        <v>22</v>
      </c>
      <c r="B2" s="15"/>
      <c r="C2" s="55" t="s">
        <v>36</v>
      </c>
      <c r="D2" s="19" t="s">
        <v>55</v>
      </c>
      <c r="E2" s="46">
        <v>45720</v>
      </c>
      <c r="F2" s="46">
        <v>45838</v>
      </c>
      <c r="G2" s="155" t="s">
        <v>211</v>
      </c>
      <c r="H2" s="15" t="s">
        <v>15</v>
      </c>
      <c r="I2" s="127">
        <v>20</v>
      </c>
      <c r="J2" s="42" t="s">
        <v>208</v>
      </c>
    </row>
    <row r="3" spans="1:14" ht="151.80000000000001">
      <c r="A3" s="94" t="s">
        <v>155</v>
      </c>
      <c r="B3" s="95" t="s">
        <v>156</v>
      </c>
      <c r="C3" s="55" t="s">
        <v>36</v>
      </c>
      <c r="D3" s="19" t="s">
        <v>55</v>
      </c>
      <c r="E3" s="46">
        <v>45664</v>
      </c>
      <c r="F3" s="46">
        <v>45838</v>
      </c>
      <c r="G3" s="137" t="s">
        <v>158</v>
      </c>
      <c r="H3" s="32" t="s">
        <v>62</v>
      </c>
      <c r="I3" s="88">
        <v>800</v>
      </c>
      <c r="J3" s="29" t="s">
        <v>157</v>
      </c>
    </row>
    <row r="4" spans="1:14" ht="55.2">
      <c r="A4" s="94" t="s">
        <v>293</v>
      </c>
      <c r="B4" s="8" t="s">
        <v>294</v>
      </c>
      <c r="C4" s="55" t="s">
        <v>36</v>
      </c>
      <c r="D4" s="19" t="s">
        <v>55</v>
      </c>
      <c r="E4" s="46">
        <v>45657</v>
      </c>
      <c r="F4" s="46">
        <v>45869</v>
      </c>
      <c r="G4" s="164" t="s">
        <v>295</v>
      </c>
      <c r="H4" s="32" t="s">
        <v>61</v>
      </c>
      <c r="I4" s="88">
        <v>408.55</v>
      </c>
      <c r="J4" s="29" t="s">
        <v>296</v>
      </c>
    </row>
    <row r="5" spans="1:14" ht="69">
      <c r="A5" s="93" t="s">
        <v>63</v>
      </c>
      <c r="B5" s="130" t="s">
        <v>188</v>
      </c>
      <c r="C5" s="14" t="s">
        <v>7</v>
      </c>
      <c r="D5" s="33" t="s">
        <v>55</v>
      </c>
      <c r="E5" s="147">
        <v>45757</v>
      </c>
      <c r="F5" s="147">
        <v>45820</v>
      </c>
      <c r="G5" s="130" t="s">
        <v>189</v>
      </c>
      <c r="H5" s="32" t="s">
        <v>35</v>
      </c>
      <c r="I5" s="88">
        <v>1000</v>
      </c>
      <c r="J5" s="158" t="s">
        <v>190</v>
      </c>
    </row>
    <row r="6" spans="1:14" ht="69">
      <c r="A6" s="93" t="s">
        <v>63</v>
      </c>
      <c r="B6" s="130" t="s">
        <v>224</v>
      </c>
      <c r="C6" s="14" t="s">
        <v>7</v>
      </c>
      <c r="D6" s="33" t="s">
        <v>55</v>
      </c>
      <c r="E6" s="147">
        <v>45783</v>
      </c>
      <c r="F6" s="160">
        <v>45834</v>
      </c>
      <c r="G6" s="161" t="s">
        <v>189</v>
      </c>
      <c r="H6" s="32" t="s">
        <v>35</v>
      </c>
      <c r="I6" s="88">
        <v>1000</v>
      </c>
      <c r="J6" s="42" t="s">
        <v>225</v>
      </c>
    </row>
    <row r="7" spans="1:14" ht="69">
      <c r="A7" s="93" t="s">
        <v>63</v>
      </c>
      <c r="B7" s="130" t="s">
        <v>226</v>
      </c>
      <c r="C7" s="14" t="s">
        <v>7</v>
      </c>
      <c r="D7" s="33" t="s">
        <v>55</v>
      </c>
      <c r="E7" s="46">
        <v>45786</v>
      </c>
      <c r="F7" s="46">
        <v>45838</v>
      </c>
      <c r="G7" s="161" t="s">
        <v>189</v>
      </c>
      <c r="H7" s="47" t="s">
        <v>8</v>
      </c>
      <c r="I7" s="88">
        <v>50</v>
      </c>
      <c r="J7" s="144" t="s">
        <v>227</v>
      </c>
    </row>
    <row r="8" spans="1:14" ht="27.6">
      <c r="A8" s="93" t="s">
        <v>228</v>
      </c>
      <c r="B8" s="34" t="s">
        <v>229</v>
      </c>
      <c r="C8" s="14" t="s">
        <v>7</v>
      </c>
      <c r="D8" s="33" t="s">
        <v>55</v>
      </c>
      <c r="E8" s="46">
        <v>45790</v>
      </c>
      <c r="F8" s="148">
        <v>45832</v>
      </c>
      <c r="G8" s="32" t="s">
        <v>230</v>
      </c>
      <c r="H8" s="32" t="s">
        <v>35</v>
      </c>
      <c r="I8" s="88">
        <v>50</v>
      </c>
      <c r="J8" s="162" t="s">
        <v>231</v>
      </c>
    </row>
    <row r="9" spans="1:14" ht="55.2">
      <c r="A9" s="93" t="s">
        <v>103</v>
      </c>
      <c r="B9" s="34" t="s">
        <v>192</v>
      </c>
      <c r="C9" s="14" t="s">
        <v>7</v>
      </c>
      <c r="D9" s="33" t="s">
        <v>55</v>
      </c>
      <c r="E9" s="46">
        <v>45769</v>
      </c>
      <c r="F9" s="46">
        <v>45789</v>
      </c>
      <c r="G9" s="142" t="s">
        <v>191</v>
      </c>
      <c r="H9" s="47" t="s">
        <v>173</v>
      </c>
      <c r="I9" s="88">
        <v>120</v>
      </c>
      <c r="J9" s="144" t="s">
        <v>174</v>
      </c>
      <c r="K9" s="41"/>
      <c r="L9" s="40"/>
      <c r="M9" s="40"/>
      <c r="N9" s="40"/>
    </row>
    <row r="10" spans="1:14" ht="82.8">
      <c r="A10" s="93" t="s">
        <v>87</v>
      </c>
      <c r="B10" s="34" t="s">
        <v>193</v>
      </c>
      <c r="C10" s="14" t="s">
        <v>7</v>
      </c>
      <c r="D10" s="33" t="s">
        <v>55</v>
      </c>
      <c r="E10" s="46">
        <v>45771</v>
      </c>
      <c r="F10" s="148">
        <v>45820</v>
      </c>
      <c r="G10" s="32" t="s">
        <v>194</v>
      </c>
      <c r="H10" s="47" t="s">
        <v>173</v>
      </c>
      <c r="I10" s="88">
        <v>64</v>
      </c>
      <c r="J10" s="162" t="s">
        <v>232</v>
      </c>
      <c r="K10" s="41"/>
      <c r="L10" s="40"/>
      <c r="M10" s="40"/>
      <c r="N10" s="40"/>
    </row>
    <row r="11" spans="1:14" ht="82.8">
      <c r="A11" s="93" t="s">
        <v>28</v>
      </c>
      <c r="B11" s="34" t="s">
        <v>213</v>
      </c>
      <c r="C11" s="14" t="s">
        <v>7</v>
      </c>
      <c r="D11" s="33" t="s">
        <v>55</v>
      </c>
      <c r="E11" s="148">
        <v>45747</v>
      </c>
      <c r="F11" s="148">
        <v>45835</v>
      </c>
      <c r="G11" s="32" t="s">
        <v>160</v>
      </c>
      <c r="H11" s="32" t="s">
        <v>159</v>
      </c>
      <c r="I11" s="89">
        <v>350</v>
      </c>
      <c r="J11" s="144" t="s">
        <v>175</v>
      </c>
      <c r="K11" s="41"/>
      <c r="L11" s="40"/>
      <c r="M11" s="40"/>
      <c r="N11" s="40"/>
    </row>
    <row r="12" spans="1:14" s="17" customFormat="1" ht="56.25" customHeight="1">
      <c r="A12" s="113" t="s">
        <v>140</v>
      </c>
      <c r="B12" s="37" t="s">
        <v>141</v>
      </c>
      <c r="C12" s="63" t="s">
        <v>11</v>
      </c>
      <c r="D12" s="33" t="s">
        <v>55</v>
      </c>
      <c r="E12" s="77" t="s">
        <v>128</v>
      </c>
      <c r="F12" s="77" t="s">
        <v>139</v>
      </c>
      <c r="G12" s="35" t="s">
        <v>163</v>
      </c>
      <c r="H12" s="35" t="s">
        <v>142</v>
      </c>
      <c r="I12" s="89">
        <v>59.7</v>
      </c>
      <c r="J12" s="29" t="s">
        <v>259</v>
      </c>
    </row>
    <row r="13" spans="1:14" s="17" customFormat="1" ht="56.25" customHeight="1">
      <c r="A13" s="113" t="s">
        <v>140</v>
      </c>
      <c r="B13" s="37" t="s">
        <v>275</v>
      </c>
      <c r="C13" s="63" t="s">
        <v>11</v>
      </c>
      <c r="D13" s="33" t="s">
        <v>55</v>
      </c>
      <c r="E13" s="77" t="s">
        <v>277</v>
      </c>
      <c r="F13" s="77" t="s">
        <v>278</v>
      </c>
      <c r="G13" s="35" t="s">
        <v>276</v>
      </c>
      <c r="H13" s="35" t="s">
        <v>142</v>
      </c>
      <c r="I13" s="89">
        <v>50.9</v>
      </c>
      <c r="J13" s="35" t="s">
        <v>206</v>
      </c>
    </row>
    <row r="14" spans="1:14" s="17" customFormat="1" ht="56.25" customHeight="1">
      <c r="A14" s="113" t="s">
        <v>140</v>
      </c>
      <c r="B14" s="37" t="s">
        <v>275</v>
      </c>
      <c r="C14" s="63" t="s">
        <v>11</v>
      </c>
      <c r="D14" s="33" t="s">
        <v>55</v>
      </c>
      <c r="E14" s="77" t="s">
        <v>277</v>
      </c>
      <c r="F14" s="77" t="s">
        <v>278</v>
      </c>
      <c r="G14" s="35" t="s">
        <v>279</v>
      </c>
      <c r="H14" s="35" t="s">
        <v>142</v>
      </c>
      <c r="I14" s="89">
        <v>59.6</v>
      </c>
      <c r="J14" s="35" t="s">
        <v>267</v>
      </c>
    </row>
    <row r="15" spans="1:14" s="17" customFormat="1" ht="56.25" customHeight="1">
      <c r="A15" s="113" t="s">
        <v>140</v>
      </c>
      <c r="B15" s="37" t="s">
        <v>275</v>
      </c>
      <c r="C15" s="63" t="s">
        <v>11</v>
      </c>
      <c r="D15" s="33" t="s">
        <v>55</v>
      </c>
      <c r="E15" s="77" t="s">
        <v>147</v>
      </c>
      <c r="F15" s="77" t="s">
        <v>281</v>
      </c>
      <c r="G15" s="35" t="s">
        <v>280</v>
      </c>
      <c r="H15" s="35" t="s">
        <v>142</v>
      </c>
      <c r="I15" s="89">
        <v>49.8</v>
      </c>
      <c r="J15" s="35" t="s">
        <v>271</v>
      </c>
    </row>
    <row r="16" spans="1:14" s="17" customFormat="1" ht="56.25" customHeight="1">
      <c r="A16" s="113" t="s">
        <v>22</v>
      </c>
      <c r="B16" s="37" t="s">
        <v>145</v>
      </c>
      <c r="C16" s="63" t="s">
        <v>11</v>
      </c>
      <c r="D16" s="33" t="s">
        <v>55</v>
      </c>
      <c r="E16" s="77" t="s">
        <v>162</v>
      </c>
      <c r="F16" s="77" t="s">
        <v>274</v>
      </c>
      <c r="G16" s="35" t="s">
        <v>298</v>
      </c>
      <c r="H16" s="35" t="s">
        <v>8</v>
      </c>
      <c r="I16" s="89">
        <v>97</v>
      </c>
      <c r="J16" s="143" t="s">
        <v>297</v>
      </c>
    </row>
    <row r="17" spans="1:90" s="17" customFormat="1" ht="56.25" customHeight="1">
      <c r="A17" s="113" t="s">
        <v>22</v>
      </c>
      <c r="B17" s="37" t="s">
        <v>145</v>
      </c>
      <c r="C17" s="63" t="s">
        <v>11</v>
      </c>
      <c r="D17" s="33" t="s">
        <v>55</v>
      </c>
      <c r="E17" s="77" t="s">
        <v>146</v>
      </c>
      <c r="F17" s="77" t="s">
        <v>147</v>
      </c>
      <c r="G17" s="35" t="s">
        <v>170</v>
      </c>
      <c r="H17" s="35" t="s">
        <v>8</v>
      </c>
      <c r="I17" s="89">
        <v>97</v>
      </c>
      <c r="J17" s="29" t="s">
        <v>169</v>
      </c>
    </row>
    <row r="18" spans="1:90" s="17" customFormat="1" ht="56.25" customHeight="1">
      <c r="A18" s="66" t="s">
        <v>104</v>
      </c>
      <c r="B18" s="59" t="s">
        <v>144</v>
      </c>
      <c r="C18" s="18" t="s">
        <v>11</v>
      </c>
      <c r="D18" s="33" t="s">
        <v>55</v>
      </c>
      <c r="E18" s="77" t="s">
        <v>105</v>
      </c>
      <c r="F18" s="77" t="s">
        <v>106</v>
      </c>
      <c r="G18" s="34" t="s">
        <v>107</v>
      </c>
      <c r="H18" s="34" t="s">
        <v>35</v>
      </c>
      <c r="I18" s="92">
        <v>105.4</v>
      </c>
      <c r="J18" s="112" t="s">
        <v>110</v>
      </c>
    </row>
    <row r="19" spans="1:90" s="17" customFormat="1" ht="56.25" customHeight="1">
      <c r="A19" s="113" t="s">
        <v>87</v>
      </c>
      <c r="B19" s="37" t="s">
        <v>108</v>
      </c>
      <c r="C19" s="63" t="s">
        <v>11</v>
      </c>
      <c r="D19" s="33" t="s">
        <v>55</v>
      </c>
      <c r="E19" s="77" t="s">
        <v>195</v>
      </c>
      <c r="F19" s="77" t="s">
        <v>147</v>
      </c>
      <c r="G19" s="35" t="s">
        <v>202</v>
      </c>
      <c r="H19" s="35" t="s">
        <v>69</v>
      </c>
      <c r="I19" s="89">
        <v>9.5</v>
      </c>
      <c r="J19" s="143" t="s">
        <v>252</v>
      </c>
    </row>
    <row r="20" spans="1:90" s="17" customFormat="1" ht="56.25" customHeight="1">
      <c r="A20" s="113" t="s">
        <v>291</v>
      </c>
      <c r="B20" s="37" t="s">
        <v>292</v>
      </c>
      <c r="C20" s="138" t="s">
        <v>11</v>
      </c>
      <c r="D20" s="33" t="s">
        <v>55</v>
      </c>
      <c r="E20" s="77" t="s">
        <v>300</v>
      </c>
      <c r="F20" s="77" t="s">
        <v>152</v>
      </c>
      <c r="G20" s="35" t="s">
        <v>282</v>
      </c>
      <c r="H20" s="35" t="s">
        <v>283</v>
      </c>
      <c r="I20" s="89">
        <v>42.8</v>
      </c>
      <c r="J20" s="29" t="s">
        <v>299</v>
      </c>
    </row>
    <row r="21" spans="1:90" s="17" customFormat="1" ht="56.25" customHeight="1">
      <c r="A21" s="113" t="s">
        <v>117</v>
      </c>
      <c r="B21" s="37" t="s">
        <v>118</v>
      </c>
      <c r="C21" s="63" t="s">
        <v>11</v>
      </c>
      <c r="D21" s="33" t="s">
        <v>55</v>
      </c>
      <c r="E21" s="77" t="s">
        <v>37</v>
      </c>
      <c r="F21" s="77" t="s">
        <v>147</v>
      </c>
      <c r="G21" s="35" t="s">
        <v>119</v>
      </c>
      <c r="H21" s="35" t="s">
        <v>116</v>
      </c>
      <c r="I21" s="89">
        <v>24</v>
      </c>
      <c r="J21" s="42" t="s">
        <v>143</v>
      </c>
    </row>
    <row r="22" spans="1:90" s="17" customFormat="1" ht="56.25" customHeight="1">
      <c r="A22" s="113" t="s">
        <v>117</v>
      </c>
      <c r="B22" s="37" t="s">
        <v>118</v>
      </c>
      <c r="C22" s="63" t="s">
        <v>11</v>
      </c>
      <c r="D22" s="33" t="s">
        <v>55</v>
      </c>
      <c r="E22" s="77" t="s">
        <v>172</v>
      </c>
      <c r="F22" s="77" t="s">
        <v>152</v>
      </c>
      <c r="G22" s="35" t="s">
        <v>151</v>
      </c>
      <c r="H22" s="35" t="s">
        <v>69</v>
      </c>
      <c r="I22" s="89">
        <v>20.5</v>
      </c>
      <c r="J22" s="29" t="s">
        <v>171</v>
      </c>
    </row>
    <row r="23" spans="1:90" s="17" customFormat="1" ht="56.25" customHeight="1">
      <c r="A23" s="113" t="s">
        <v>148</v>
      </c>
      <c r="B23" s="37" t="s">
        <v>149</v>
      </c>
      <c r="C23" s="63" t="s">
        <v>11</v>
      </c>
      <c r="D23" s="33" t="s">
        <v>55</v>
      </c>
      <c r="E23" s="77" t="s">
        <v>256</v>
      </c>
      <c r="F23" s="77" t="s">
        <v>152</v>
      </c>
      <c r="G23" s="35" t="s">
        <v>305</v>
      </c>
      <c r="H23" s="35" t="s">
        <v>69</v>
      </c>
      <c r="I23" s="89">
        <v>10</v>
      </c>
      <c r="J23" s="29" t="s">
        <v>306</v>
      </c>
    </row>
    <row r="24" spans="1:90" s="22" customFormat="1" ht="55.5" customHeight="1">
      <c r="A24" s="113" t="s">
        <v>148</v>
      </c>
      <c r="B24" s="37" t="s">
        <v>149</v>
      </c>
      <c r="C24" s="63" t="s">
        <v>11</v>
      </c>
      <c r="D24" s="33" t="s">
        <v>55</v>
      </c>
      <c r="E24" s="77" t="s">
        <v>138</v>
      </c>
      <c r="F24" s="77" t="s">
        <v>260</v>
      </c>
      <c r="G24" s="35" t="s">
        <v>150</v>
      </c>
      <c r="H24" s="35" t="s">
        <v>69</v>
      </c>
      <c r="I24" s="89">
        <v>30</v>
      </c>
      <c r="J24" s="29" t="s">
        <v>205</v>
      </c>
      <c r="K24" s="39"/>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row>
    <row r="25" spans="1:90" s="17" customFormat="1" ht="56.25" customHeight="1">
      <c r="A25" s="113" t="s">
        <v>262</v>
      </c>
      <c r="B25" s="37" t="s">
        <v>265</v>
      </c>
      <c r="C25" s="63" t="s">
        <v>11</v>
      </c>
      <c r="D25" s="33" t="s">
        <v>55</v>
      </c>
      <c r="E25" s="77" t="s">
        <v>246</v>
      </c>
      <c r="F25" s="77" t="s">
        <v>302</v>
      </c>
      <c r="G25" s="35" t="s">
        <v>263</v>
      </c>
      <c r="H25" s="35" t="s">
        <v>266</v>
      </c>
      <c r="I25" s="89">
        <v>9.4</v>
      </c>
      <c r="J25" s="29" t="s">
        <v>301</v>
      </c>
    </row>
    <row r="26" spans="1:90" s="17" customFormat="1" ht="56.25" customHeight="1">
      <c r="A26" s="113" t="s">
        <v>19</v>
      </c>
      <c r="B26" s="37" t="s">
        <v>270</v>
      </c>
      <c r="C26" s="63" t="s">
        <v>11</v>
      </c>
      <c r="D26" s="33" t="s">
        <v>55</v>
      </c>
      <c r="E26" s="77" t="s">
        <v>269</v>
      </c>
      <c r="F26" s="77" t="s">
        <v>303</v>
      </c>
      <c r="G26" s="35" t="s">
        <v>268</v>
      </c>
      <c r="H26" s="35" t="s">
        <v>69</v>
      </c>
      <c r="I26" s="89">
        <v>24</v>
      </c>
      <c r="J26" s="29" t="s">
        <v>304</v>
      </c>
    </row>
    <row r="27" spans="1:90" s="17" customFormat="1" ht="56.25" customHeight="1">
      <c r="A27" s="113" t="s">
        <v>117</v>
      </c>
      <c r="B27" s="37" t="s">
        <v>118</v>
      </c>
      <c r="C27" s="63" t="s">
        <v>11</v>
      </c>
      <c r="D27" s="33" t="s">
        <v>55</v>
      </c>
      <c r="E27" s="77" t="s">
        <v>269</v>
      </c>
      <c r="F27" s="77" t="s">
        <v>139</v>
      </c>
      <c r="G27" s="35" t="s">
        <v>272</v>
      </c>
      <c r="H27" s="35" t="s">
        <v>69</v>
      </c>
      <c r="I27" s="89">
        <v>24</v>
      </c>
      <c r="J27" s="29" t="s">
        <v>284</v>
      </c>
    </row>
    <row r="28" spans="1:90" s="17" customFormat="1" ht="56.25" customHeight="1">
      <c r="A28" s="113" t="s">
        <v>129</v>
      </c>
      <c r="B28" s="37" t="s">
        <v>115</v>
      </c>
      <c r="C28" s="63" t="s">
        <v>11</v>
      </c>
      <c r="D28" s="33" t="s">
        <v>55</v>
      </c>
      <c r="E28" s="77" t="s">
        <v>195</v>
      </c>
      <c r="F28" s="77" t="s">
        <v>261</v>
      </c>
      <c r="G28" s="35" t="s">
        <v>203</v>
      </c>
      <c r="H28" s="35" t="s">
        <v>53</v>
      </c>
      <c r="I28" s="89">
        <v>60</v>
      </c>
      <c r="J28" s="143" t="s">
        <v>204</v>
      </c>
    </row>
    <row r="29" spans="1:90" s="17" customFormat="1" ht="72" customHeight="1">
      <c r="A29" s="123" t="s">
        <v>63</v>
      </c>
      <c r="B29" s="37" t="s">
        <v>180</v>
      </c>
      <c r="C29" s="134" t="s">
        <v>9</v>
      </c>
      <c r="D29" s="60" t="s">
        <v>55</v>
      </c>
      <c r="E29" s="38" t="s">
        <v>176</v>
      </c>
      <c r="F29" s="38" t="s">
        <v>177</v>
      </c>
      <c r="G29" s="35" t="s">
        <v>179</v>
      </c>
      <c r="H29" s="35" t="s">
        <v>35</v>
      </c>
      <c r="I29" s="115">
        <v>40</v>
      </c>
      <c r="J29" s="43" t="s">
        <v>178</v>
      </c>
    </row>
    <row r="30" spans="1:90" s="17" customFormat="1" ht="102.75" customHeight="1">
      <c r="A30" s="123" t="s">
        <v>140</v>
      </c>
      <c r="B30" s="145" t="s">
        <v>181</v>
      </c>
      <c r="C30" s="134" t="s">
        <v>9</v>
      </c>
      <c r="D30" s="60" t="s">
        <v>55</v>
      </c>
      <c r="E30" s="38" t="s">
        <v>182</v>
      </c>
      <c r="F30" s="38" t="s">
        <v>183</v>
      </c>
      <c r="G30" s="35" t="s">
        <v>184</v>
      </c>
      <c r="H30" s="35" t="s">
        <v>35</v>
      </c>
      <c r="I30" s="115">
        <v>60</v>
      </c>
      <c r="J30" s="43" t="s">
        <v>222</v>
      </c>
    </row>
    <row r="31" spans="1:90" s="17" customFormat="1" ht="72" customHeight="1">
      <c r="A31" s="123" t="s">
        <v>38</v>
      </c>
      <c r="B31" s="145" t="s">
        <v>185</v>
      </c>
      <c r="C31" s="134" t="s">
        <v>9</v>
      </c>
      <c r="D31" s="60" t="s">
        <v>55</v>
      </c>
      <c r="E31" s="38" t="s">
        <v>187</v>
      </c>
      <c r="F31" s="38" t="s">
        <v>152</v>
      </c>
      <c r="G31" s="35" t="s">
        <v>186</v>
      </c>
      <c r="H31" s="35" t="s">
        <v>34</v>
      </c>
      <c r="I31" s="115">
        <v>200</v>
      </c>
      <c r="J31" s="43" t="s">
        <v>223</v>
      </c>
    </row>
    <row r="32" spans="1:90" s="17" customFormat="1" ht="13.8">
      <c r="A32" s="67"/>
      <c r="B32" s="69"/>
      <c r="C32" s="67"/>
      <c r="D32" s="68"/>
      <c r="E32" s="70"/>
      <c r="F32" s="71"/>
      <c r="G32" s="72"/>
      <c r="H32" s="69" t="s">
        <v>75</v>
      </c>
      <c r="I32" s="73">
        <f>SUM(I2:I31)</f>
        <v>4936.1499999999996</v>
      </c>
      <c r="J32" s="117"/>
    </row>
    <row r="33" spans="1:10" s="17" customFormat="1" ht="116.25" customHeight="1">
      <c r="A33" s="123" t="s">
        <v>122</v>
      </c>
      <c r="B33" s="121" t="s">
        <v>124</v>
      </c>
      <c r="C33" s="134" t="s">
        <v>9</v>
      </c>
      <c r="D33" s="119" t="s">
        <v>55</v>
      </c>
      <c r="E33" s="165" t="s">
        <v>125</v>
      </c>
      <c r="F33" s="165"/>
      <c r="G33" s="8" t="s">
        <v>51</v>
      </c>
      <c r="H33" s="124" t="s">
        <v>127</v>
      </c>
      <c r="I33" s="122" t="s">
        <v>52</v>
      </c>
      <c r="J33" s="120" t="s">
        <v>123</v>
      </c>
    </row>
    <row r="34" spans="1:10" s="17" customFormat="1" ht="53.25" customHeight="1">
      <c r="A34" s="123" t="s">
        <v>22</v>
      </c>
      <c r="B34" s="44" t="s">
        <v>23</v>
      </c>
      <c r="C34" s="134" t="s">
        <v>9</v>
      </c>
      <c r="D34" s="31" t="s">
        <v>55</v>
      </c>
      <c r="E34" s="166" t="s">
        <v>24</v>
      </c>
      <c r="F34" s="166"/>
      <c r="G34" s="8" t="s">
        <v>25</v>
      </c>
      <c r="H34" s="8" t="s">
        <v>26</v>
      </c>
      <c r="I34" s="116" t="s">
        <v>126</v>
      </c>
      <c r="J34" s="45" t="s">
        <v>27</v>
      </c>
    </row>
    <row r="35" spans="1:10" s="17" customFormat="1" ht="32.4" customHeight="1">
      <c r="A35" s="63" t="s">
        <v>38</v>
      </c>
      <c r="B35" s="44" t="s">
        <v>39</v>
      </c>
      <c r="C35" s="63" t="s">
        <v>11</v>
      </c>
      <c r="D35" s="33" t="s">
        <v>55</v>
      </c>
      <c r="E35" s="38" t="s">
        <v>40</v>
      </c>
      <c r="F35" s="38" t="s">
        <v>41</v>
      </c>
      <c r="G35" s="35" t="s">
        <v>42</v>
      </c>
      <c r="H35" s="35" t="s">
        <v>285</v>
      </c>
      <c r="I35" s="36" t="s">
        <v>44</v>
      </c>
      <c r="J35" s="43" t="s">
        <v>43</v>
      </c>
    </row>
    <row r="36" spans="1:10" s="17" customFormat="1" ht="29.4" customHeight="1">
      <c r="A36" s="63" t="s">
        <v>38</v>
      </c>
      <c r="B36" s="44" t="s">
        <v>39</v>
      </c>
      <c r="C36" s="63" t="s">
        <v>11</v>
      </c>
      <c r="D36" s="33" t="s">
        <v>55</v>
      </c>
      <c r="E36" s="38" t="s">
        <v>47</v>
      </c>
      <c r="F36" s="38" t="s">
        <v>48</v>
      </c>
      <c r="G36" s="35" t="s">
        <v>45</v>
      </c>
      <c r="H36" s="35" t="s">
        <v>285</v>
      </c>
      <c r="I36" s="36" t="s">
        <v>44</v>
      </c>
      <c r="J36" s="43" t="s">
        <v>46</v>
      </c>
    </row>
    <row r="37" spans="1:10" ht="32.4" customHeight="1">
      <c r="A37" s="63" t="s">
        <v>38</v>
      </c>
      <c r="B37" s="44" t="s">
        <v>39</v>
      </c>
      <c r="C37" s="63" t="s">
        <v>11</v>
      </c>
      <c r="D37" s="33" t="s">
        <v>55</v>
      </c>
      <c r="E37" s="38" t="s">
        <v>91</v>
      </c>
      <c r="F37" s="38" t="s">
        <v>92</v>
      </c>
      <c r="G37" s="35" t="s">
        <v>90</v>
      </c>
      <c r="H37" s="35" t="s">
        <v>285</v>
      </c>
      <c r="I37" s="36" t="s">
        <v>93</v>
      </c>
      <c r="J37" s="43" t="s">
        <v>89</v>
      </c>
    </row>
    <row r="38" spans="1:10" ht="32.4" customHeight="1">
      <c r="A38" s="63" t="s">
        <v>38</v>
      </c>
      <c r="B38" s="44" t="s">
        <v>39</v>
      </c>
      <c r="C38" s="63" t="s">
        <v>11</v>
      </c>
      <c r="D38" s="33" t="s">
        <v>55</v>
      </c>
      <c r="E38" s="64">
        <v>45689</v>
      </c>
      <c r="F38" s="64">
        <v>46722</v>
      </c>
      <c r="G38" s="35" t="s">
        <v>287</v>
      </c>
      <c r="H38" s="35" t="s">
        <v>285</v>
      </c>
      <c r="I38" s="36" t="s">
        <v>50</v>
      </c>
      <c r="J38" s="43" t="s">
        <v>288</v>
      </c>
    </row>
    <row r="39" spans="1:10" ht="32.4" customHeight="1">
      <c r="A39" s="63" t="s">
        <v>38</v>
      </c>
      <c r="B39" s="44" t="s">
        <v>39</v>
      </c>
      <c r="C39" s="63" t="s">
        <v>11</v>
      </c>
      <c r="D39" s="33" t="s">
        <v>55</v>
      </c>
      <c r="E39" s="64">
        <v>45713</v>
      </c>
      <c r="F39" s="64">
        <v>46018</v>
      </c>
      <c r="G39" s="35" t="s">
        <v>289</v>
      </c>
      <c r="H39" s="35" t="s">
        <v>285</v>
      </c>
      <c r="I39" s="36" t="s">
        <v>50</v>
      </c>
      <c r="J39" s="43" t="s">
        <v>290</v>
      </c>
    </row>
    <row r="40" spans="1:10" ht="32.25" customHeight="1">
      <c r="A40" s="63" t="s">
        <v>38</v>
      </c>
      <c r="B40" s="44" t="s">
        <v>39</v>
      </c>
      <c r="C40" s="63" t="s">
        <v>11</v>
      </c>
      <c r="D40" s="33" t="s">
        <v>55</v>
      </c>
      <c r="E40" s="64">
        <v>45413</v>
      </c>
      <c r="F40" s="38">
        <v>2026</v>
      </c>
      <c r="G40" s="35" t="s">
        <v>49</v>
      </c>
      <c r="H40" s="35" t="s">
        <v>286</v>
      </c>
      <c r="I40" s="36" t="s">
        <v>50</v>
      </c>
      <c r="J40" s="43" t="s">
        <v>70</v>
      </c>
    </row>
    <row r="42" spans="1:10" ht="15" customHeight="1">
      <c r="B42" s="65"/>
    </row>
    <row r="43" spans="1:10" ht="15" customHeight="1">
      <c r="B43" s="65"/>
    </row>
  </sheetData>
  <autoFilter ref="A1:J40" xr:uid="{00000000-0001-0000-0000-000000000000}"/>
  <mergeCells count="2">
    <mergeCell ref="E33:F33"/>
    <mergeCell ref="E34:F34"/>
  </mergeCells>
  <phoneticPr fontId="29" type="noConversion"/>
  <hyperlinks>
    <hyperlink ref="J36" r:id="rId1" xr:uid="{5BEBE9C6-C3A1-4545-B92D-6E7A9CD42F1A}"/>
    <hyperlink ref="J40" r:id="rId2" location="opis" xr:uid="{73E54170-2CD3-4A26-9C0E-B81F53697ABC}"/>
    <hyperlink ref="J34" r:id="rId3" xr:uid="{90ED822B-0A48-4594-AE78-1DF8B0D0C694}"/>
    <hyperlink ref="J29" r:id="rId4" xr:uid="{D56944DC-4ED0-4D09-9395-1A22EB21BEA1}"/>
    <hyperlink ref="J37" r:id="rId5" xr:uid="{884C07F4-AD62-4AF3-9A47-393EE2677310}"/>
    <hyperlink ref="J18" r:id="rId6" xr:uid="{78C8B024-27D5-4E04-9476-EE2F6AF781D7}"/>
    <hyperlink ref="J35" r:id="rId7" location="opis" xr:uid="{A627681B-2D8E-44E9-9A93-730676C52B95}"/>
    <hyperlink ref="J21" r:id="rId8" xr:uid="{46089AD0-154B-4BE3-9ACB-D4080AB34373}"/>
    <hyperlink ref="J17" r:id="rId9" xr:uid="{D3096954-310B-4D35-8F02-C1DFF16B1E5C}"/>
    <hyperlink ref="J22" r:id="rId10" xr:uid="{9153A935-ACB7-4D2F-BD20-9D25C1F9171B}"/>
    <hyperlink ref="J24" r:id="rId11" xr:uid="{0FB84512-52D5-4709-A3FA-202A97848A18}"/>
    <hyperlink ref="J28" r:id="rId12" xr:uid="{C4643756-388A-415D-AB1E-FCFA28D86BD1}"/>
    <hyperlink ref="J2" r:id="rId13" xr:uid="{54A195FF-00E7-4AA2-869F-1862032FD896}"/>
    <hyperlink ref="J30" r:id="rId14" xr:uid="{AB94C803-1E6B-4AEF-B24A-71DFFE7E9F4B}"/>
    <hyperlink ref="J31" r:id="rId15" xr:uid="{26DBCDCE-78AE-4A9A-B06B-09AF4CAAA8D6}"/>
    <hyperlink ref="J11" r:id="rId16" xr:uid="{4141CB2A-95C1-4245-9C2D-9D1F168E206C}"/>
    <hyperlink ref="J5" r:id="rId17" xr:uid="{9C9ED7AA-25B7-414E-92FA-A564BBE02B16}"/>
    <hyperlink ref="J9" r:id="rId18" xr:uid="{3B24BF75-0881-4FEC-8514-C29E9EB674D3}"/>
    <hyperlink ref="J10" r:id="rId19" xr:uid="{B35F166E-FD54-4CBE-A7A3-25E71D0D35AB}"/>
    <hyperlink ref="J6" r:id="rId20" xr:uid="{38B35121-D4FE-4820-A1A0-99FA478617C1}"/>
    <hyperlink ref="J7" r:id="rId21" xr:uid="{DB6C82D7-DD32-44DC-BEF9-C1B8797AEC73}"/>
    <hyperlink ref="J8" r:id="rId22" xr:uid="{313E76A6-EFBA-4B8E-879E-22C009075AB1}"/>
    <hyperlink ref="J19" r:id="rId23" xr:uid="{8C8E4301-C493-47CE-8732-FBFE844B05AD}"/>
    <hyperlink ref="J12" r:id="rId24" xr:uid="{6C823E89-07A5-484F-9DF9-79B8370AFC6D}"/>
    <hyperlink ref="J27" r:id="rId25" xr:uid="{B01F9397-E168-4251-AD4D-CF07EE3248D6}"/>
    <hyperlink ref="J38" r:id="rId26" xr:uid="{78668B83-49D8-47C3-BDD9-49797F92C16B}"/>
    <hyperlink ref="J39" r:id="rId27" xr:uid="{C63CF77C-36AD-4395-A7F4-C48FD6F23189}"/>
    <hyperlink ref="J16" r:id="rId28" xr:uid="{17F67D71-AC40-40B0-A200-BEFF40944924}"/>
    <hyperlink ref="J20" r:id="rId29" xr:uid="{E3A097FD-051B-4AE0-9D6D-8221E39DAE30}"/>
    <hyperlink ref="J25" r:id="rId30" xr:uid="{F234B2C7-4AFF-433D-B2AB-411639523387}"/>
    <hyperlink ref="J26" r:id="rId31" xr:uid="{A26871AD-5DB7-41F3-9F8B-9206EEEC5CC4}"/>
    <hyperlink ref="J23" r:id="rId32" xr:uid="{F43B09BF-7226-4A5F-AA10-54130BC7F2C2}"/>
  </hyperlinks>
  <pageMargins left="0.25000000000000006" right="0.25000000000000006" top="1.438976377952756" bottom="1.438976377952756" header="1.1437007874015748" footer="1.1437007874015748"/>
  <pageSetup paperSize="9" fitToWidth="0" fitToHeight="0" pageOrder="overThenDown" orientation="portrait" horizontalDpi="300" verticalDpi="300" r:id="rId3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076B2-5693-41C5-AFE8-A3E94FF9A220}">
  <dimension ref="A1:J13"/>
  <sheetViews>
    <sheetView topLeftCell="C5" zoomScale="70" zoomScaleNormal="70" workbookViewId="0">
      <selection activeCell="G6" sqref="G6"/>
    </sheetView>
  </sheetViews>
  <sheetFormatPr defaultRowHeight="13.8"/>
  <cols>
    <col min="1" max="1" width="15" customWidth="1"/>
    <col min="2" max="2" width="25.09765625" customWidth="1"/>
    <col min="3" max="3" width="15.3984375" customWidth="1"/>
    <col min="4" max="4" width="15" customWidth="1"/>
    <col min="5" max="5" width="21" customWidth="1"/>
    <col min="6" max="6" width="16.19921875" customWidth="1"/>
    <col min="7" max="7" width="78.69921875" customWidth="1"/>
    <col min="8" max="8" width="17.69921875" customWidth="1"/>
    <col min="9" max="9" width="17.8984375" customWidth="1"/>
    <col min="10" max="10" width="67.5" customWidth="1"/>
  </cols>
  <sheetData>
    <row r="1" spans="1:10" ht="62.4">
      <c r="A1" s="1" t="s">
        <v>0</v>
      </c>
      <c r="B1" s="2" t="s">
        <v>1</v>
      </c>
      <c r="C1" s="90" t="s">
        <v>2</v>
      </c>
      <c r="D1" s="4" t="s">
        <v>54</v>
      </c>
      <c r="E1" s="2" t="s">
        <v>74</v>
      </c>
      <c r="F1" s="3" t="s">
        <v>3</v>
      </c>
      <c r="G1" s="4" t="s">
        <v>4</v>
      </c>
      <c r="H1" s="91" t="s">
        <v>5</v>
      </c>
      <c r="I1" s="24" t="s">
        <v>76</v>
      </c>
      <c r="J1" s="4" t="s">
        <v>6</v>
      </c>
    </row>
    <row r="2" spans="1:10" ht="55.2">
      <c r="A2" s="93" t="s">
        <v>63</v>
      </c>
      <c r="B2" s="130" t="s">
        <v>224</v>
      </c>
      <c r="C2" s="14" t="s">
        <v>7</v>
      </c>
      <c r="D2" s="33" t="s">
        <v>55</v>
      </c>
      <c r="E2" s="147">
        <v>45783</v>
      </c>
      <c r="F2" s="160">
        <v>45834</v>
      </c>
      <c r="G2" s="161" t="s">
        <v>189</v>
      </c>
      <c r="H2" s="32" t="s">
        <v>35</v>
      </c>
      <c r="I2" s="88">
        <v>1000</v>
      </c>
      <c r="J2" s="42" t="s">
        <v>225</v>
      </c>
    </row>
    <row r="3" spans="1:10" ht="55.2">
      <c r="A3" s="93" t="s">
        <v>63</v>
      </c>
      <c r="B3" s="130" t="s">
        <v>226</v>
      </c>
      <c r="C3" s="14" t="s">
        <v>7</v>
      </c>
      <c r="D3" s="33" t="s">
        <v>55</v>
      </c>
      <c r="E3" s="46">
        <v>45786</v>
      </c>
      <c r="F3" s="46">
        <v>45838</v>
      </c>
      <c r="G3" s="161" t="s">
        <v>189</v>
      </c>
      <c r="H3" s="47" t="s">
        <v>8</v>
      </c>
      <c r="I3" s="88">
        <v>50</v>
      </c>
      <c r="J3" s="144" t="s">
        <v>227</v>
      </c>
    </row>
    <row r="4" spans="1:10" ht="41.4">
      <c r="A4" s="93" t="s">
        <v>228</v>
      </c>
      <c r="B4" s="34" t="s">
        <v>229</v>
      </c>
      <c r="C4" s="14" t="s">
        <v>7</v>
      </c>
      <c r="D4" s="33" t="s">
        <v>55</v>
      </c>
      <c r="E4" s="46">
        <v>45790</v>
      </c>
      <c r="F4" s="148">
        <v>45832</v>
      </c>
      <c r="G4" s="32" t="s">
        <v>230</v>
      </c>
      <c r="H4" s="32" t="s">
        <v>35</v>
      </c>
      <c r="I4" s="88">
        <v>50</v>
      </c>
      <c r="J4" s="162" t="s">
        <v>231</v>
      </c>
    </row>
    <row r="5" spans="1:10" s="17" customFormat="1" ht="56.25" customHeight="1">
      <c r="A5" s="113" t="s">
        <v>140</v>
      </c>
      <c r="B5" s="37" t="s">
        <v>275</v>
      </c>
      <c r="C5" s="138" t="s">
        <v>11</v>
      </c>
      <c r="D5" s="33" t="s">
        <v>55</v>
      </c>
      <c r="E5" s="77" t="s">
        <v>277</v>
      </c>
      <c r="F5" s="77" t="s">
        <v>278</v>
      </c>
      <c r="G5" s="35" t="s">
        <v>276</v>
      </c>
      <c r="H5" s="35" t="s">
        <v>142</v>
      </c>
      <c r="I5" s="89">
        <v>50.9</v>
      </c>
      <c r="J5" s="35" t="s">
        <v>206</v>
      </c>
    </row>
    <row r="6" spans="1:10" s="17" customFormat="1" ht="56.25" customHeight="1">
      <c r="A6" s="113" t="s">
        <v>140</v>
      </c>
      <c r="B6" s="37" t="s">
        <v>275</v>
      </c>
      <c r="C6" s="138" t="s">
        <v>11</v>
      </c>
      <c r="D6" s="33" t="s">
        <v>55</v>
      </c>
      <c r="E6" s="77" t="s">
        <v>277</v>
      </c>
      <c r="F6" s="77" t="s">
        <v>278</v>
      </c>
      <c r="G6" s="35" t="s">
        <v>279</v>
      </c>
      <c r="H6" s="35" t="s">
        <v>142</v>
      </c>
      <c r="I6" s="89">
        <v>59.6</v>
      </c>
      <c r="J6" s="35" t="s">
        <v>267</v>
      </c>
    </row>
    <row r="7" spans="1:10" s="17" customFormat="1" ht="56.25" customHeight="1">
      <c r="A7" s="113" t="s">
        <v>140</v>
      </c>
      <c r="B7" s="37" t="s">
        <v>275</v>
      </c>
      <c r="C7" s="138" t="s">
        <v>11</v>
      </c>
      <c r="D7" s="33" t="s">
        <v>55</v>
      </c>
      <c r="E7" s="77" t="s">
        <v>147</v>
      </c>
      <c r="F7" s="77" t="s">
        <v>281</v>
      </c>
      <c r="G7" s="35" t="s">
        <v>280</v>
      </c>
      <c r="H7" s="35" t="s">
        <v>142</v>
      </c>
      <c r="I7" s="89">
        <v>49.8</v>
      </c>
      <c r="J7" s="35" t="s">
        <v>271</v>
      </c>
    </row>
    <row r="8" spans="1:10" s="17" customFormat="1" ht="56.25" customHeight="1">
      <c r="A8" s="113" t="s">
        <v>22</v>
      </c>
      <c r="B8" s="37" t="s">
        <v>145</v>
      </c>
      <c r="C8" s="138" t="s">
        <v>11</v>
      </c>
      <c r="D8" s="33" t="s">
        <v>55</v>
      </c>
      <c r="E8" s="77" t="s">
        <v>162</v>
      </c>
      <c r="F8" s="77" t="s">
        <v>274</v>
      </c>
      <c r="G8" s="35" t="s">
        <v>273</v>
      </c>
      <c r="H8" s="35" t="s">
        <v>8</v>
      </c>
      <c r="I8" s="89">
        <v>97</v>
      </c>
      <c r="J8" s="162" t="s">
        <v>307</v>
      </c>
    </row>
    <row r="9" spans="1:10" s="17" customFormat="1" ht="56.25" customHeight="1">
      <c r="A9" s="113" t="s">
        <v>291</v>
      </c>
      <c r="B9" s="37" t="s">
        <v>292</v>
      </c>
      <c r="C9" s="138" t="s">
        <v>11</v>
      </c>
      <c r="D9" s="33" t="s">
        <v>55</v>
      </c>
      <c r="E9" s="77" t="s">
        <v>300</v>
      </c>
      <c r="F9" s="77" t="s">
        <v>152</v>
      </c>
      <c r="G9" s="35" t="s">
        <v>282</v>
      </c>
      <c r="H9" s="35" t="s">
        <v>283</v>
      </c>
      <c r="I9" s="89">
        <v>42.8</v>
      </c>
      <c r="J9" s="29" t="s">
        <v>308</v>
      </c>
    </row>
    <row r="10" spans="1:10" s="17" customFormat="1" ht="56.25" customHeight="1">
      <c r="A10" s="113" t="s">
        <v>262</v>
      </c>
      <c r="B10" s="37" t="s">
        <v>265</v>
      </c>
      <c r="C10" s="138" t="s">
        <v>11</v>
      </c>
      <c r="D10" s="33" t="s">
        <v>55</v>
      </c>
      <c r="E10" s="77" t="s">
        <v>246</v>
      </c>
      <c r="F10" s="77" t="s">
        <v>311</v>
      </c>
      <c r="G10" s="35" t="s">
        <v>263</v>
      </c>
      <c r="H10" s="35" t="s">
        <v>266</v>
      </c>
      <c r="I10" s="89">
        <v>9.4</v>
      </c>
      <c r="J10" s="29" t="s">
        <v>310</v>
      </c>
    </row>
    <row r="11" spans="1:10" s="17" customFormat="1" ht="56.25" customHeight="1">
      <c r="A11" s="113" t="s">
        <v>19</v>
      </c>
      <c r="B11" s="37" t="s">
        <v>270</v>
      </c>
      <c r="C11" s="138" t="s">
        <v>11</v>
      </c>
      <c r="D11" s="33" t="s">
        <v>55</v>
      </c>
      <c r="E11" s="77" t="s">
        <v>269</v>
      </c>
      <c r="F11" s="77" t="s">
        <v>303</v>
      </c>
      <c r="G11" s="35" t="s">
        <v>268</v>
      </c>
      <c r="H11" s="35" t="s">
        <v>69</v>
      </c>
      <c r="I11" s="89">
        <v>24</v>
      </c>
      <c r="J11" s="29" t="s">
        <v>309</v>
      </c>
    </row>
    <row r="12" spans="1:10" s="17" customFormat="1" ht="56.25" customHeight="1">
      <c r="A12" s="113" t="s">
        <v>117</v>
      </c>
      <c r="B12" s="37" t="s">
        <v>118</v>
      </c>
      <c r="C12" s="138" t="s">
        <v>11</v>
      </c>
      <c r="D12" s="33" t="s">
        <v>55</v>
      </c>
      <c r="E12" s="77" t="s">
        <v>269</v>
      </c>
      <c r="F12" s="77" t="s">
        <v>139</v>
      </c>
      <c r="G12" s="35" t="s">
        <v>272</v>
      </c>
      <c r="H12" s="35" t="s">
        <v>69</v>
      </c>
      <c r="I12" s="89">
        <v>24</v>
      </c>
      <c r="J12" s="29" t="s">
        <v>284</v>
      </c>
    </row>
    <row r="13" spans="1:10" ht="42" customHeight="1">
      <c r="A13" s="113" t="s">
        <v>148</v>
      </c>
      <c r="B13" s="37" t="s">
        <v>149</v>
      </c>
      <c r="C13" s="63" t="s">
        <v>11</v>
      </c>
      <c r="D13" s="33" t="s">
        <v>55</v>
      </c>
      <c r="E13" s="77" t="s">
        <v>256</v>
      </c>
      <c r="F13" s="77" t="s">
        <v>152</v>
      </c>
      <c r="G13" s="35" t="s">
        <v>305</v>
      </c>
      <c r="H13" s="35" t="s">
        <v>69</v>
      </c>
      <c r="I13" s="89">
        <v>10</v>
      </c>
      <c r="J13" s="29" t="s">
        <v>306</v>
      </c>
    </row>
  </sheetData>
  <autoFilter ref="A1:J13" xr:uid="{03D076B2-5693-41C5-AFE8-A3E94FF9A220}"/>
  <phoneticPr fontId="29" type="noConversion"/>
  <hyperlinks>
    <hyperlink ref="J2" r:id="rId1" xr:uid="{FD1D85A5-2E18-4A58-9E0E-A881696B4EA6}"/>
    <hyperlink ref="J3" r:id="rId2" xr:uid="{274ED6C4-E6AC-40B7-9CF9-05890834F255}"/>
    <hyperlink ref="J4" r:id="rId3" xr:uid="{737A3F5D-487B-4924-A88D-EA4F9CC464CC}"/>
    <hyperlink ref="J12" r:id="rId4" xr:uid="{3BD20D5F-1D71-4028-9D68-043291358F92}"/>
    <hyperlink ref="J13" r:id="rId5" xr:uid="{E82DF4BA-D794-4CB2-B0BB-4F8C9428FD2E}"/>
    <hyperlink ref="J9" r:id="rId6" xr:uid="{FF0212F0-1BF9-4A7B-AE78-55C4069311E6}"/>
    <hyperlink ref="J11" r:id="rId7" xr:uid="{EE78FE09-C999-46DE-9323-57EE394CA95A}"/>
    <hyperlink ref="J10" r:id="rId8" xr:uid="{7CEBA51A-732D-4E13-B045-B6BF6F79A26D}"/>
  </hyperlinks>
  <pageMargins left="0.7" right="0.7" top="0.75" bottom="0.75" header="0.3" footer="0.3"/>
  <pageSetup paperSize="9" orientation="portrait"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BD275-FE34-4B61-861B-5DDBB9CCCA27}">
  <dimension ref="A1:O34"/>
  <sheetViews>
    <sheetView topLeftCell="A27" zoomScale="70" zoomScaleNormal="70" workbookViewId="0">
      <selection activeCell="F34" sqref="F34"/>
    </sheetView>
  </sheetViews>
  <sheetFormatPr defaultRowHeight="13.8"/>
  <cols>
    <col min="1" max="1" width="21.8984375" customWidth="1"/>
    <col min="2" max="2" width="26.69921875" customWidth="1"/>
    <col min="3" max="3" width="16.5" customWidth="1"/>
    <col min="4" max="4" width="17.59765625" customWidth="1"/>
    <col min="5" max="5" width="23" customWidth="1"/>
    <col min="6" max="6" width="15.8984375" customWidth="1"/>
    <col min="7" max="7" width="58.3984375" customWidth="1"/>
    <col min="8" max="8" width="21.8984375" customWidth="1"/>
    <col min="9" max="9" width="19" customWidth="1"/>
    <col min="10" max="10" width="36.3984375" customWidth="1"/>
    <col min="13" max="13" width="16.8984375" customWidth="1"/>
  </cols>
  <sheetData>
    <row r="1" spans="1:10" ht="62.4">
      <c r="A1" s="50" t="s">
        <v>0</v>
      </c>
      <c r="B1" s="51" t="s">
        <v>1</v>
      </c>
      <c r="C1" s="51" t="s">
        <v>2</v>
      </c>
      <c r="D1" s="81" t="s">
        <v>54</v>
      </c>
      <c r="E1" s="75" t="s">
        <v>74</v>
      </c>
      <c r="F1" s="75" t="s">
        <v>3</v>
      </c>
      <c r="G1" s="50" t="s">
        <v>4</v>
      </c>
      <c r="H1" s="53" t="s">
        <v>5</v>
      </c>
      <c r="I1" s="54" t="s">
        <v>76</v>
      </c>
      <c r="J1" s="52" t="s">
        <v>6</v>
      </c>
    </row>
    <row r="2" spans="1:10" ht="82.8">
      <c r="A2" s="55" t="s">
        <v>63</v>
      </c>
      <c r="B2" s="159" t="s">
        <v>165</v>
      </c>
      <c r="C2" s="55" t="s">
        <v>36</v>
      </c>
      <c r="D2" s="8" t="s">
        <v>56</v>
      </c>
      <c r="E2" s="77" t="s">
        <v>236</v>
      </c>
      <c r="F2" s="77">
        <v>45899</v>
      </c>
      <c r="G2" s="96" t="s">
        <v>164</v>
      </c>
      <c r="H2" s="32" t="s">
        <v>234</v>
      </c>
      <c r="I2" s="88">
        <v>150</v>
      </c>
      <c r="J2" s="163" t="s">
        <v>86</v>
      </c>
    </row>
    <row r="3" spans="1:10" ht="41.4">
      <c r="A3" s="55" t="s">
        <v>22</v>
      </c>
      <c r="B3" s="139" t="s">
        <v>166</v>
      </c>
      <c r="C3" s="55" t="s">
        <v>36</v>
      </c>
      <c r="D3" s="8" t="s">
        <v>56</v>
      </c>
      <c r="E3" s="77">
        <v>45719</v>
      </c>
      <c r="F3" s="77">
        <v>45930</v>
      </c>
      <c r="G3" s="141" t="s">
        <v>167</v>
      </c>
      <c r="H3" s="32" t="s">
        <v>15</v>
      </c>
      <c r="I3" s="88">
        <v>13</v>
      </c>
      <c r="J3" s="153" t="s">
        <v>209</v>
      </c>
    </row>
    <row r="4" spans="1:10" ht="41.4">
      <c r="A4" s="55" t="s">
        <v>16</v>
      </c>
      <c r="B4" s="74" t="s">
        <v>57</v>
      </c>
      <c r="C4" s="55" t="s">
        <v>36</v>
      </c>
      <c r="D4" s="8" t="s">
        <v>56</v>
      </c>
      <c r="E4" s="13">
        <v>45168</v>
      </c>
      <c r="F4" s="13">
        <v>45838</v>
      </c>
      <c r="G4" s="74" t="s">
        <v>58</v>
      </c>
      <c r="H4" s="32" t="s">
        <v>60</v>
      </c>
      <c r="I4" s="88">
        <v>1320</v>
      </c>
      <c r="J4" s="29" t="s">
        <v>59</v>
      </c>
    </row>
    <row r="5" spans="1:10" ht="27.6">
      <c r="A5" s="55" t="s">
        <v>16</v>
      </c>
      <c r="B5" s="74" t="s">
        <v>57</v>
      </c>
      <c r="C5" s="55" t="s">
        <v>36</v>
      </c>
      <c r="D5" s="8" t="s">
        <v>56</v>
      </c>
      <c r="E5" s="13">
        <v>45168</v>
      </c>
      <c r="F5" s="13">
        <v>45838</v>
      </c>
      <c r="G5" s="74" t="s">
        <v>65</v>
      </c>
      <c r="H5" s="32" t="s">
        <v>34</v>
      </c>
      <c r="I5" s="109">
        <v>500</v>
      </c>
      <c r="J5" s="29" t="s">
        <v>66</v>
      </c>
    </row>
    <row r="6" spans="1:10" ht="41.4">
      <c r="A6" s="100" t="s">
        <v>16</v>
      </c>
      <c r="B6" s="136" t="s">
        <v>57</v>
      </c>
      <c r="C6" s="55" t="s">
        <v>36</v>
      </c>
      <c r="D6" s="56" t="s">
        <v>56</v>
      </c>
      <c r="E6" s="13">
        <v>45670</v>
      </c>
      <c r="F6" s="13">
        <v>45838</v>
      </c>
      <c r="G6" s="135" t="s">
        <v>153</v>
      </c>
      <c r="H6" s="32" t="s">
        <v>60</v>
      </c>
      <c r="I6" s="109">
        <v>603</v>
      </c>
      <c r="J6" s="29" t="s">
        <v>154</v>
      </c>
    </row>
    <row r="7" spans="1:10" ht="27.6">
      <c r="A7" s="100" t="s">
        <v>16</v>
      </c>
      <c r="B7" s="154" t="s">
        <v>57</v>
      </c>
      <c r="C7" s="55" t="s">
        <v>36</v>
      </c>
      <c r="D7" s="56" t="s">
        <v>56</v>
      </c>
      <c r="E7" s="13">
        <v>45721</v>
      </c>
      <c r="F7" s="13">
        <v>45838</v>
      </c>
      <c r="G7" s="152" t="s">
        <v>212</v>
      </c>
      <c r="H7" s="32" t="s">
        <v>34</v>
      </c>
      <c r="I7" s="109">
        <v>800</v>
      </c>
      <c r="J7" s="29" t="s">
        <v>66</v>
      </c>
    </row>
    <row r="8" spans="1:10" ht="110.4">
      <c r="A8" s="100" t="s">
        <v>28</v>
      </c>
      <c r="B8" s="98" t="s">
        <v>98</v>
      </c>
      <c r="C8" s="55" t="s">
        <v>36</v>
      </c>
      <c r="D8" s="56" t="s">
        <v>56</v>
      </c>
      <c r="E8" s="13">
        <v>45565</v>
      </c>
      <c r="F8" s="13">
        <v>45930</v>
      </c>
      <c r="G8" s="97" t="s">
        <v>94</v>
      </c>
      <c r="H8" s="32" t="s">
        <v>15</v>
      </c>
      <c r="I8" s="88">
        <v>221</v>
      </c>
      <c r="J8" s="101" t="s">
        <v>99</v>
      </c>
    </row>
    <row r="9" spans="1:10" ht="69.599999999999994">
      <c r="A9" s="100" t="s">
        <v>28</v>
      </c>
      <c r="B9" s="140" t="s">
        <v>137</v>
      </c>
      <c r="C9" s="55" t="s">
        <v>36</v>
      </c>
      <c r="D9" s="8" t="s">
        <v>56</v>
      </c>
      <c r="E9" s="77">
        <v>45719</v>
      </c>
      <c r="F9" s="77">
        <v>45807</v>
      </c>
      <c r="G9" s="141" t="s">
        <v>168</v>
      </c>
      <c r="H9" s="32" t="s">
        <v>15</v>
      </c>
      <c r="I9" s="88">
        <v>4.8</v>
      </c>
      <c r="J9" s="153" t="s">
        <v>210</v>
      </c>
    </row>
    <row r="10" spans="1:10" ht="82.8">
      <c r="A10" s="100" t="s">
        <v>28</v>
      </c>
      <c r="B10" s="154" t="s">
        <v>137</v>
      </c>
      <c r="C10" s="55" t="s">
        <v>36</v>
      </c>
      <c r="D10" s="8" t="s">
        <v>56</v>
      </c>
      <c r="E10" s="77">
        <v>45761</v>
      </c>
      <c r="F10" s="77">
        <v>45838</v>
      </c>
      <c r="G10" s="141" t="s">
        <v>207</v>
      </c>
      <c r="H10" s="32" t="s">
        <v>15</v>
      </c>
      <c r="I10" s="88">
        <v>1.2</v>
      </c>
      <c r="J10" s="78" t="s">
        <v>264</v>
      </c>
    </row>
    <row r="11" spans="1:10" ht="69">
      <c r="A11" s="55" t="s">
        <v>80</v>
      </c>
      <c r="B11" s="85" t="s">
        <v>82</v>
      </c>
      <c r="C11" s="55" t="s">
        <v>36</v>
      </c>
      <c r="D11" s="8" t="s">
        <v>56</v>
      </c>
      <c r="E11" s="13">
        <v>45024</v>
      </c>
      <c r="F11" s="13">
        <v>46387</v>
      </c>
      <c r="G11" s="85" t="s">
        <v>81</v>
      </c>
      <c r="H11" s="57" t="s">
        <v>62</v>
      </c>
      <c r="I11" s="110">
        <v>3540</v>
      </c>
      <c r="J11" s="76" t="s">
        <v>83</v>
      </c>
    </row>
    <row r="12" spans="1:10" ht="110.4">
      <c r="A12" s="55" t="s">
        <v>19</v>
      </c>
      <c r="B12" s="129" t="s">
        <v>67</v>
      </c>
      <c r="C12" s="55" t="s">
        <v>36</v>
      </c>
      <c r="D12" s="8" t="s">
        <v>56</v>
      </c>
      <c r="E12" s="13">
        <v>45471</v>
      </c>
      <c r="F12" s="13">
        <v>45838</v>
      </c>
      <c r="G12" s="85" t="s">
        <v>135</v>
      </c>
      <c r="H12" s="57" t="s">
        <v>62</v>
      </c>
      <c r="I12" s="111">
        <v>300</v>
      </c>
      <c r="J12" s="131" t="s">
        <v>136</v>
      </c>
    </row>
    <row r="13" spans="1:10" ht="69">
      <c r="A13" s="55" t="s">
        <v>111</v>
      </c>
      <c r="B13" s="118" t="s">
        <v>112</v>
      </c>
      <c r="C13" s="55" t="s">
        <v>36</v>
      </c>
      <c r="D13" s="8" t="s">
        <v>56</v>
      </c>
      <c r="E13" s="30">
        <v>45628</v>
      </c>
      <c r="F13" s="30">
        <v>46203</v>
      </c>
      <c r="G13" s="118" t="s">
        <v>113</v>
      </c>
      <c r="H13" s="32" t="s">
        <v>62</v>
      </c>
      <c r="I13" s="88">
        <v>18.23</v>
      </c>
      <c r="J13" s="76" t="s">
        <v>114</v>
      </c>
    </row>
    <row r="14" spans="1:10" ht="69">
      <c r="A14" s="55" t="s">
        <v>129</v>
      </c>
      <c r="B14" s="128" t="s">
        <v>131</v>
      </c>
      <c r="C14" s="55" t="s">
        <v>36</v>
      </c>
      <c r="D14" s="8" t="s">
        <v>56</v>
      </c>
      <c r="E14" s="30">
        <v>45443</v>
      </c>
      <c r="F14" s="30">
        <v>46387</v>
      </c>
      <c r="G14" s="128" t="s">
        <v>130</v>
      </c>
      <c r="H14" s="32" t="s">
        <v>62</v>
      </c>
      <c r="I14" s="88">
        <v>11016</v>
      </c>
      <c r="J14" s="29" t="s">
        <v>132</v>
      </c>
    </row>
    <row r="15" spans="1:10" ht="41.4">
      <c r="A15" s="10" t="s">
        <v>78</v>
      </c>
      <c r="B15" s="26" t="s">
        <v>79</v>
      </c>
      <c r="C15" s="10" t="s">
        <v>36</v>
      </c>
      <c r="D15" s="26" t="s">
        <v>56</v>
      </c>
      <c r="E15" s="13">
        <v>45474</v>
      </c>
      <c r="F15" s="13">
        <v>46387</v>
      </c>
      <c r="G15" s="87" t="s">
        <v>77</v>
      </c>
      <c r="H15" s="15" t="s">
        <v>62</v>
      </c>
      <c r="I15" s="108">
        <v>500</v>
      </c>
      <c r="J15" s="107" t="s">
        <v>100</v>
      </c>
    </row>
    <row r="16" spans="1:10" ht="124.2">
      <c r="A16" s="10" t="s">
        <v>78</v>
      </c>
      <c r="B16" s="26" t="s">
        <v>79</v>
      </c>
      <c r="C16" s="10" t="s">
        <v>36</v>
      </c>
      <c r="D16" s="26" t="s">
        <v>56</v>
      </c>
      <c r="E16" s="13">
        <v>45474</v>
      </c>
      <c r="F16" s="13">
        <v>46022</v>
      </c>
      <c r="G16" s="87" t="s">
        <v>84</v>
      </c>
      <c r="H16" s="15" t="s">
        <v>62</v>
      </c>
      <c r="I16" s="108">
        <v>810</v>
      </c>
      <c r="J16" s="107" t="s">
        <v>101</v>
      </c>
    </row>
    <row r="17" spans="1:15" ht="124.2">
      <c r="A17" s="10" t="s">
        <v>78</v>
      </c>
      <c r="B17" s="26" t="s">
        <v>79</v>
      </c>
      <c r="C17" s="10" t="s">
        <v>36</v>
      </c>
      <c r="D17" s="26" t="s">
        <v>56</v>
      </c>
      <c r="E17" s="13">
        <v>45473</v>
      </c>
      <c r="F17" s="13">
        <v>46387</v>
      </c>
      <c r="G17" s="87" t="s">
        <v>85</v>
      </c>
      <c r="H17" s="15" t="s">
        <v>62</v>
      </c>
      <c r="I17" s="108">
        <v>175.12</v>
      </c>
      <c r="J17" s="86" t="s">
        <v>102</v>
      </c>
    </row>
    <row r="18" spans="1:15" ht="110.4">
      <c r="A18" s="25" t="s">
        <v>64</v>
      </c>
      <c r="B18" s="28" t="s">
        <v>68</v>
      </c>
      <c r="C18" s="10" t="s">
        <v>36</v>
      </c>
      <c r="D18" s="28" t="s">
        <v>56</v>
      </c>
      <c r="E18" s="13">
        <v>45469</v>
      </c>
      <c r="F18" s="13">
        <v>46022</v>
      </c>
      <c r="G18" s="87" t="s">
        <v>133</v>
      </c>
      <c r="H18" s="15" t="s">
        <v>62</v>
      </c>
      <c r="I18" s="108">
        <v>70</v>
      </c>
      <c r="J18" s="130" t="s">
        <v>134</v>
      </c>
    </row>
    <row r="19" spans="1:15" ht="82.8">
      <c r="A19" s="100" t="s">
        <v>96</v>
      </c>
      <c r="B19" s="98" t="s">
        <v>97</v>
      </c>
      <c r="C19" s="55" t="s">
        <v>36</v>
      </c>
      <c r="D19" s="56" t="s">
        <v>56</v>
      </c>
      <c r="E19" s="13">
        <v>45566</v>
      </c>
      <c r="F19" s="13">
        <v>46387</v>
      </c>
      <c r="G19" s="97" t="s">
        <v>95</v>
      </c>
      <c r="H19" s="32" t="s">
        <v>62</v>
      </c>
      <c r="I19" s="88">
        <v>471.88</v>
      </c>
      <c r="J19" s="29" t="s">
        <v>109</v>
      </c>
    </row>
    <row r="20" spans="1:15" ht="110.4">
      <c r="A20" s="93" t="s">
        <v>214</v>
      </c>
      <c r="B20" s="34" t="s">
        <v>215</v>
      </c>
      <c r="C20" s="14" t="s">
        <v>7</v>
      </c>
      <c r="D20" s="8" t="s">
        <v>56</v>
      </c>
      <c r="E20" s="147">
        <v>45763</v>
      </c>
      <c r="F20" s="147">
        <v>45807</v>
      </c>
      <c r="G20" s="96" t="s">
        <v>216</v>
      </c>
      <c r="H20" s="32" t="s">
        <v>217</v>
      </c>
      <c r="I20" s="88">
        <v>45</v>
      </c>
      <c r="J20" s="156" t="s">
        <v>218</v>
      </c>
    </row>
    <row r="21" spans="1:15" ht="110.4">
      <c r="A21" s="93" t="s">
        <v>80</v>
      </c>
      <c r="B21" s="34" t="s">
        <v>219</v>
      </c>
      <c r="C21" s="14" t="s">
        <v>7</v>
      </c>
      <c r="D21" s="8" t="s">
        <v>56</v>
      </c>
      <c r="E21" s="147">
        <v>45772</v>
      </c>
      <c r="F21" s="147">
        <v>45786</v>
      </c>
      <c r="G21" s="96" t="s">
        <v>220</v>
      </c>
      <c r="H21" s="32" t="s">
        <v>217</v>
      </c>
      <c r="I21" s="88">
        <v>1500</v>
      </c>
      <c r="J21" s="157" t="s">
        <v>218</v>
      </c>
    </row>
    <row r="22" spans="1:15" ht="228" customHeight="1">
      <c r="A22" s="134" t="s">
        <v>10</v>
      </c>
      <c r="B22" s="12" t="s">
        <v>121</v>
      </c>
      <c r="C22" s="134" t="s">
        <v>9</v>
      </c>
      <c r="D22" s="58" t="s">
        <v>56</v>
      </c>
      <c r="E22" s="48" t="s">
        <v>13</v>
      </c>
      <c r="F22" s="133" t="s">
        <v>221</v>
      </c>
      <c r="G22" s="9" t="s">
        <v>12</v>
      </c>
      <c r="H22" s="12" t="s">
        <v>71</v>
      </c>
      <c r="I22" s="99">
        <v>1350</v>
      </c>
      <c r="J22" s="62" t="s">
        <v>17</v>
      </c>
      <c r="M22" s="61"/>
      <c r="N22" s="61"/>
      <c r="O22" s="61"/>
    </row>
    <row r="23" spans="1:15" ht="71.25" customHeight="1">
      <c r="A23" s="171" t="s">
        <v>19</v>
      </c>
      <c r="B23" s="167" t="s">
        <v>120</v>
      </c>
      <c r="C23" s="171" t="s">
        <v>9</v>
      </c>
      <c r="D23" s="165" t="s">
        <v>56</v>
      </c>
      <c r="E23" s="173" t="s">
        <v>18</v>
      </c>
      <c r="F23" s="175" t="s">
        <v>14</v>
      </c>
      <c r="G23" s="8" t="s">
        <v>20</v>
      </c>
      <c r="H23" s="167" t="s">
        <v>72</v>
      </c>
      <c r="I23" s="99">
        <v>3000</v>
      </c>
      <c r="J23" s="169" t="s">
        <v>88</v>
      </c>
    </row>
    <row r="24" spans="1:15" ht="72" customHeight="1">
      <c r="A24" s="172"/>
      <c r="B24" s="168"/>
      <c r="C24" s="172"/>
      <c r="D24" s="177"/>
      <c r="E24" s="174"/>
      <c r="F24" s="176"/>
      <c r="G24" s="56" t="s">
        <v>21</v>
      </c>
      <c r="H24" s="168"/>
      <c r="I24" s="146">
        <v>100</v>
      </c>
      <c r="J24" s="170"/>
    </row>
    <row r="25" spans="1:15" s="17" customFormat="1" ht="73.95" customHeight="1">
      <c r="A25" s="149" t="s">
        <v>140</v>
      </c>
      <c r="B25" s="150" t="s">
        <v>141</v>
      </c>
      <c r="C25" s="83" t="s">
        <v>11</v>
      </c>
      <c r="D25" s="151" t="s">
        <v>56</v>
      </c>
      <c r="E25" s="77" t="s">
        <v>254</v>
      </c>
      <c r="F25" s="77" t="s">
        <v>247</v>
      </c>
      <c r="G25" s="35" t="s">
        <v>196</v>
      </c>
      <c r="H25" s="35" t="s">
        <v>142</v>
      </c>
      <c r="I25" s="89">
        <v>14</v>
      </c>
      <c r="J25" s="29" t="s">
        <v>253</v>
      </c>
    </row>
    <row r="26" spans="1:15" s="17" customFormat="1" ht="73.5" customHeight="1">
      <c r="A26" s="149" t="s">
        <v>140</v>
      </c>
      <c r="B26" s="150" t="s">
        <v>141</v>
      </c>
      <c r="C26" s="83" t="s">
        <v>11</v>
      </c>
      <c r="D26" s="151" t="s">
        <v>56</v>
      </c>
      <c r="E26" s="77" t="s">
        <v>255</v>
      </c>
      <c r="F26" s="77" t="s">
        <v>256</v>
      </c>
      <c r="G26" s="35" t="s">
        <v>201</v>
      </c>
      <c r="H26" s="35" t="s">
        <v>142</v>
      </c>
      <c r="I26" s="89">
        <v>10</v>
      </c>
      <c r="J26" s="29" t="s">
        <v>257</v>
      </c>
    </row>
    <row r="27" spans="1:15" s="17" customFormat="1" ht="56.25" customHeight="1">
      <c r="A27" s="113" t="s">
        <v>140</v>
      </c>
      <c r="B27" s="37" t="s">
        <v>141</v>
      </c>
      <c r="C27" s="63" t="s">
        <v>11</v>
      </c>
      <c r="D27" s="33" t="s">
        <v>55</v>
      </c>
      <c r="E27" s="77" t="s">
        <v>128</v>
      </c>
      <c r="F27" s="77" t="s">
        <v>162</v>
      </c>
      <c r="G27" s="35" t="s">
        <v>161</v>
      </c>
      <c r="H27" s="35" t="s">
        <v>142</v>
      </c>
      <c r="I27" s="89">
        <v>30</v>
      </c>
      <c r="J27" s="29" t="s">
        <v>258</v>
      </c>
    </row>
    <row r="28" spans="1:15" s="17" customFormat="1" ht="73.95" customHeight="1">
      <c r="A28" s="149" t="s">
        <v>197</v>
      </c>
      <c r="B28" s="150" t="s">
        <v>199</v>
      </c>
      <c r="C28" s="83" t="s">
        <v>11</v>
      </c>
      <c r="D28" s="151" t="s">
        <v>56</v>
      </c>
      <c r="E28" s="77" t="s">
        <v>249</v>
      </c>
      <c r="F28" s="77" t="s">
        <v>250</v>
      </c>
      <c r="G28" s="35" t="s">
        <v>200</v>
      </c>
      <c r="H28" s="35" t="s">
        <v>198</v>
      </c>
      <c r="I28" s="89">
        <v>123.5</v>
      </c>
      <c r="J28" s="29" t="s">
        <v>251</v>
      </c>
    </row>
    <row r="29" spans="1:15" s="17" customFormat="1" ht="73.95" customHeight="1">
      <c r="A29" s="149" t="s">
        <v>237</v>
      </c>
      <c r="B29" s="37" t="s">
        <v>238</v>
      </c>
      <c r="C29" s="83" t="s">
        <v>11</v>
      </c>
      <c r="D29" s="151" t="s">
        <v>56</v>
      </c>
      <c r="E29" s="77" t="s">
        <v>239</v>
      </c>
      <c r="F29" s="77" t="s">
        <v>240</v>
      </c>
      <c r="G29" s="35" t="s">
        <v>242</v>
      </c>
      <c r="H29" s="35" t="s">
        <v>61</v>
      </c>
      <c r="I29" s="89">
        <v>57.9</v>
      </c>
      <c r="J29" s="132" t="s">
        <v>86</v>
      </c>
    </row>
    <row r="30" spans="1:15" s="17" customFormat="1" ht="73.95" customHeight="1">
      <c r="A30" s="149" t="s">
        <v>237</v>
      </c>
      <c r="B30" s="150" t="s">
        <v>238</v>
      </c>
      <c r="C30" s="83" t="s">
        <v>11</v>
      </c>
      <c r="D30" s="151" t="s">
        <v>56</v>
      </c>
      <c r="E30" s="77" t="s">
        <v>239</v>
      </c>
      <c r="F30" s="77" t="s">
        <v>240</v>
      </c>
      <c r="G30" s="35" t="s">
        <v>241</v>
      </c>
      <c r="H30" s="35" t="s">
        <v>61</v>
      </c>
      <c r="I30" s="89">
        <v>13.7</v>
      </c>
      <c r="J30" s="132" t="s">
        <v>86</v>
      </c>
    </row>
    <row r="31" spans="1:15" s="17" customFormat="1" ht="73.95" customHeight="1">
      <c r="A31" s="149" t="s">
        <v>243</v>
      </c>
      <c r="B31" s="150" t="s">
        <v>244</v>
      </c>
      <c r="C31" s="83" t="s">
        <v>11</v>
      </c>
      <c r="D31" s="151" t="s">
        <v>56</v>
      </c>
      <c r="E31" s="77" t="s">
        <v>162</v>
      </c>
      <c r="F31" s="77" t="s">
        <v>152</v>
      </c>
      <c r="G31" s="35" t="s">
        <v>245</v>
      </c>
      <c r="H31" s="35" t="s">
        <v>69</v>
      </c>
      <c r="I31" s="89">
        <v>535</v>
      </c>
      <c r="J31" s="132" t="s">
        <v>86</v>
      </c>
    </row>
    <row r="32" spans="1:15" s="17" customFormat="1" ht="73.95" customHeight="1">
      <c r="A32" s="149" t="s">
        <v>129</v>
      </c>
      <c r="B32" s="150" t="s">
        <v>115</v>
      </c>
      <c r="C32" s="83" t="s">
        <v>11</v>
      </c>
      <c r="D32" s="151" t="s">
        <v>56</v>
      </c>
      <c r="E32" s="77" t="s">
        <v>246</v>
      </c>
      <c r="F32" s="77" t="s">
        <v>247</v>
      </c>
      <c r="G32" s="35" t="s">
        <v>248</v>
      </c>
      <c r="H32" s="35" t="s">
        <v>53</v>
      </c>
      <c r="I32" s="89">
        <v>10</v>
      </c>
      <c r="J32" s="132" t="s">
        <v>86</v>
      </c>
    </row>
    <row r="33" spans="1:10" ht="130.5" customHeight="1">
      <c r="A33" s="21" t="s">
        <v>16</v>
      </c>
      <c r="B33" s="82" t="s">
        <v>30</v>
      </c>
      <c r="C33" s="20" t="s">
        <v>29</v>
      </c>
      <c r="D33" s="56" t="s">
        <v>56</v>
      </c>
      <c r="E33" s="48" t="s">
        <v>31</v>
      </c>
      <c r="F33" s="49" t="s">
        <v>139</v>
      </c>
      <c r="G33" s="8" t="s">
        <v>32</v>
      </c>
      <c r="H33" s="12" t="s">
        <v>73</v>
      </c>
      <c r="I33" s="84">
        <v>149</v>
      </c>
      <c r="J33" s="62" t="s">
        <v>33</v>
      </c>
    </row>
    <row r="34" spans="1:10" ht="97.5" customHeight="1">
      <c r="A34" s="105"/>
      <c r="B34" s="35"/>
      <c r="C34" s="106"/>
      <c r="D34" s="102"/>
      <c r="E34" s="125"/>
      <c r="F34" s="125"/>
      <c r="G34" s="126"/>
      <c r="H34" s="103" t="s">
        <v>75</v>
      </c>
      <c r="I34" s="104">
        <f>SUM(I4:I33)</f>
        <v>27289.33</v>
      </c>
      <c r="J34" s="103"/>
    </row>
  </sheetData>
  <autoFilter ref="A1:O34" xr:uid="{EB3BD275-FE34-4B61-861B-5DDBB9CCCA27}"/>
  <mergeCells count="8">
    <mergeCell ref="H23:H24"/>
    <mergeCell ref="J23:J24"/>
    <mergeCell ref="A23:A24"/>
    <mergeCell ref="B23:B24"/>
    <mergeCell ref="C23:C24"/>
    <mergeCell ref="E23:E24"/>
    <mergeCell ref="F23:F24"/>
    <mergeCell ref="D23:D24"/>
  </mergeCells>
  <phoneticPr fontId="29" type="noConversion"/>
  <hyperlinks>
    <hyperlink ref="J22" r:id="rId1" xr:uid="{B79E9C83-52D0-47D7-A1D4-43ECEE58572D}"/>
    <hyperlink ref="J23" r:id="rId2" xr:uid="{3DAEC5B3-B341-4677-96F9-5A9A998C4E98}"/>
    <hyperlink ref="J5" r:id="rId3" xr:uid="{FD59E5F6-14D2-4559-83AE-0C703B4804AA}"/>
    <hyperlink ref="J15" r:id="rId4" xr:uid="{2ED6DA14-AECB-49B2-9F87-67F1465201DB}"/>
    <hyperlink ref="J16" r:id="rId5" xr:uid="{63795812-7380-4BD4-AD4F-85C3605DDF0C}"/>
    <hyperlink ref="J19" r:id="rId6" xr:uid="{612130F0-6C29-426A-AB00-488DD3AE0EF4}"/>
    <hyperlink ref="J14" r:id="rId7" xr:uid="{5EF49D23-24E7-45D1-AE60-D27F2854F623}"/>
    <hyperlink ref="J12" r:id="rId8" display="https://www.cupt.gov.pl/pozakonkursowy/aktualnie-trwajace/nabor-niekonkurencyjny-w-ramach-fenx-04-01-drogi-w-sieci-bazowej-ten-t-copy-copy/?doing_wp_cron=1734428254.0887629985809326171875" xr:uid="{21B86947-CCE1-4015-BC6C-4C1C1FC7F2BA}"/>
    <hyperlink ref="J6" r:id="rId9" xr:uid="{18D846F3-D7F7-4C8A-BFB2-B764A78C3B6C}"/>
    <hyperlink ref="J33" r:id="rId10" xr:uid="{5E0CE09D-CBB8-4D3F-AF9C-B23D8201A456}"/>
    <hyperlink ref="J9" r:id="rId11" xr:uid="{A7CF0D68-A9F0-4612-B391-42B483EF00E3}"/>
    <hyperlink ref="J7" r:id="rId12" xr:uid="{69BCA56E-7DE1-416D-8CE6-7111A713445E}"/>
    <hyperlink ref="J28" r:id="rId13" xr:uid="{ED151E40-D3D0-4908-A1C3-830E36E52BDF}"/>
    <hyperlink ref="J25" r:id="rId14" xr:uid="{3BB70CF5-C25C-456B-A904-6C04646C843A}"/>
    <hyperlink ref="J26" r:id="rId15" xr:uid="{A3087E61-DCE0-472B-AFC8-F33445D8D985}"/>
    <hyperlink ref="J27" r:id="rId16" xr:uid="{E0DA2EED-6348-4913-9249-6945F22548DB}"/>
  </hyperlinks>
  <pageMargins left="0.7" right="0.7" top="0.75" bottom="0.75" header="0.3" footer="0.3"/>
  <pageSetup paperSize="9" orientation="portrait"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86A96-C2E4-4646-A4FD-86502CAEF251}">
  <dimension ref="A1:J5"/>
  <sheetViews>
    <sheetView zoomScale="90" zoomScaleNormal="90" workbookViewId="0">
      <selection activeCell="B14" sqref="B14"/>
    </sheetView>
  </sheetViews>
  <sheetFormatPr defaultRowHeight="13.8"/>
  <cols>
    <col min="1" max="1" width="20.3984375" customWidth="1"/>
    <col min="2" max="2" width="26.3984375" customWidth="1"/>
    <col min="3" max="3" width="16.8984375" customWidth="1"/>
    <col min="4" max="4" width="18.3984375" customWidth="1"/>
    <col min="5" max="5" width="20.09765625" customWidth="1"/>
    <col min="6" max="6" width="16.69921875" customWidth="1"/>
    <col min="7" max="7" width="41.69921875" customWidth="1"/>
    <col min="8" max="8" width="17.69921875" customWidth="1"/>
    <col min="9" max="9" width="15" customWidth="1"/>
    <col min="10" max="10" width="39" customWidth="1"/>
  </cols>
  <sheetData>
    <row r="1" spans="1:10" ht="62.4">
      <c r="A1" s="1" t="s">
        <v>0</v>
      </c>
      <c r="B1" s="2" t="s">
        <v>1</v>
      </c>
      <c r="C1" s="2" t="s">
        <v>2</v>
      </c>
      <c r="D1" s="114" t="s">
        <v>54</v>
      </c>
      <c r="E1" s="2" t="s">
        <v>74</v>
      </c>
      <c r="F1" s="2" t="s">
        <v>3</v>
      </c>
      <c r="G1" s="2" t="s">
        <v>4</v>
      </c>
      <c r="H1" s="3" t="s">
        <v>5</v>
      </c>
      <c r="I1" s="24" t="s">
        <v>76</v>
      </c>
      <c r="J1" s="4" t="s">
        <v>6</v>
      </c>
    </row>
    <row r="2" spans="1:10" ht="124.2">
      <c r="A2" s="100" t="s">
        <v>63</v>
      </c>
      <c r="B2" s="140" t="s">
        <v>165</v>
      </c>
      <c r="C2" s="55" t="s">
        <v>36</v>
      </c>
      <c r="D2" s="8" t="s">
        <v>56</v>
      </c>
      <c r="E2" s="77" t="s">
        <v>235</v>
      </c>
      <c r="F2" s="77" t="s">
        <v>233</v>
      </c>
      <c r="G2" s="96" t="s">
        <v>164</v>
      </c>
      <c r="H2" s="32" t="s">
        <v>234</v>
      </c>
      <c r="I2" s="88">
        <v>150</v>
      </c>
      <c r="J2" s="163" t="s">
        <v>86</v>
      </c>
    </row>
    <row r="3" spans="1:10" s="17" customFormat="1" ht="73.95" customHeight="1">
      <c r="A3" s="149" t="s">
        <v>237</v>
      </c>
      <c r="B3" s="37" t="s">
        <v>238</v>
      </c>
      <c r="C3" s="83" t="s">
        <v>11</v>
      </c>
      <c r="D3" s="151" t="s">
        <v>56</v>
      </c>
      <c r="E3" s="77" t="s">
        <v>239</v>
      </c>
      <c r="F3" s="77" t="s">
        <v>240</v>
      </c>
      <c r="G3" s="35" t="s">
        <v>242</v>
      </c>
      <c r="H3" s="35" t="s">
        <v>61</v>
      </c>
      <c r="I3" s="89">
        <v>57.9</v>
      </c>
      <c r="J3" s="132" t="s">
        <v>86</v>
      </c>
    </row>
    <row r="4" spans="1:10" s="17" customFormat="1" ht="73.95" customHeight="1">
      <c r="A4" s="149" t="s">
        <v>237</v>
      </c>
      <c r="B4" s="150" t="s">
        <v>238</v>
      </c>
      <c r="C4" s="83" t="s">
        <v>11</v>
      </c>
      <c r="D4" s="151" t="s">
        <v>56</v>
      </c>
      <c r="E4" s="77" t="s">
        <v>239</v>
      </c>
      <c r="F4" s="77" t="s">
        <v>240</v>
      </c>
      <c r="G4" s="35" t="s">
        <v>241</v>
      </c>
      <c r="H4" s="35" t="s">
        <v>61</v>
      </c>
      <c r="I4" s="89">
        <v>13.7</v>
      </c>
      <c r="J4" s="132" t="s">
        <v>86</v>
      </c>
    </row>
    <row r="5" spans="1:10" s="17" customFormat="1" ht="73.95" customHeight="1">
      <c r="A5" s="149" t="s">
        <v>243</v>
      </c>
      <c r="B5" s="150" t="s">
        <v>244</v>
      </c>
      <c r="C5" s="83" t="s">
        <v>11</v>
      </c>
      <c r="D5" s="151" t="s">
        <v>56</v>
      </c>
      <c r="E5" s="77" t="s">
        <v>162</v>
      </c>
      <c r="F5" s="77" t="s">
        <v>152</v>
      </c>
      <c r="G5" s="35" t="s">
        <v>245</v>
      </c>
      <c r="H5" s="35" t="s">
        <v>69</v>
      </c>
      <c r="I5" s="89">
        <v>535</v>
      </c>
      <c r="J5" s="132" t="s">
        <v>86</v>
      </c>
    </row>
  </sheetData>
  <autoFilter ref="A1:J1" xr:uid="{C9486A96-C2E4-4646-A4FD-86502CAEF251}"/>
  <phoneticPr fontId="2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123</TotalTime>
  <Application>Microsoft Excel</Application>
  <DocSecurity>0</DocSecurity>
  <ScaleCrop>false</ScaleCrop>
  <HeadingPairs>
    <vt:vector size="2" baseType="variant">
      <vt:variant>
        <vt:lpstr>Arkusze</vt:lpstr>
      </vt:variant>
      <vt:variant>
        <vt:i4>4</vt:i4>
      </vt:variant>
    </vt:vector>
  </HeadingPairs>
  <TitlesOfParts>
    <vt:vector size="4" baseType="lpstr">
      <vt:lpstr>Aktualne_konkurencyjne_maj</vt:lpstr>
      <vt:lpstr>NOWE_Konkurencyjne_maj</vt:lpstr>
      <vt:lpstr>Niekonkurencyjne_aktualne_maj</vt:lpstr>
      <vt:lpstr>Niekonkurenc_nowe_maj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Brzozowski</dc:creator>
  <cp:lastModifiedBy>Parowicz Marta</cp:lastModifiedBy>
  <cp:revision>4</cp:revision>
  <cp:lastPrinted>2024-05-23T08:35:10Z</cp:lastPrinted>
  <dcterms:created xsi:type="dcterms:W3CDTF">2020-04-03T12:39:40Z</dcterms:created>
  <dcterms:modified xsi:type="dcterms:W3CDTF">2025-05-15T11:02:32Z</dcterms:modified>
</cp:coreProperties>
</file>