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5\05. maj\"/>
    </mc:Choice>
  </mc:AlternateContent>
  <xr:revisionPtr revIDLastSave="0" documentId="13_ncr:1_{829E11A3-A667-4321-8241-C100E031B218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Nabory_konkurencyjne_aktualne!$A$1:$J$6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15" i="1"/>
  <c r="I9" i="3"/>
</calcChain>
</file>

<file path=xl/sharedStrings.xml><?xml version="1.0" encoding="utf-8"?>
<sst xmlns="http://schemas.openxmlformats.org/spreadsheetml/2006/main" count="252" uniqueCount="140">
  <si>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</si>
  <si>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</si>
  <si>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</si>
  <si>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</si>
  <si>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</si>
  <si>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</si>
  <si>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</si>
  <si>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</si>
  <si>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KPO</t>
  </si>
  <si>
    <t>Ministerstwo Rozwoju i Technologii</t>
  </si>
  <si>
    <t>Wymiana źródeł ciepła i poprawa efektywności energetycznej w budynkach mieszkalnych, część dotycząca budynków wielorodzinnych</t>
  </si>
  <si>
    <t>1.02.2023</t>
  </si>
  <si>
    <t>30.06.2026</t>
  </si>
  <si>
    <t>Bank Gospodarstwa Krajowego</t>
  </si>
  <si>
    <t>Poprawa efektywności energetycznej budynków mieszkalnych wielorodzinnych, lepsza jakość mieszkań, walka z ubóstwem energetycznym.</t>
  </si>
  <si>
    <t>A1.3.1</t>
  </si>
  <si>
    <t>Wdrożenie reformy planowania i zagospodarowania przestrzennego - wsparcie dla gmin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</si>
  <si>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</si>
  <si>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https://www.gov.pl/web/rozwoj-technologia/nabor-wnioskow-dot-wdrozenia-reformy-planowania-i-zagospodarowania-przestrzennego-wsparcie-dla-gmin--inwestycja-a131</t>
  </si>
  <si>
    <t>B3.4.1</t>
  </si>
  <si>
    <t>Pożyczka wspierająca zieloną transformację miast</t>
  </si>
  <si>
    <t>5.04.2024</t>
  </si>
  <si>
    <t>31.08.2026</t>
  </si>
  <si>
    <t>Pożyczki będą udzielane na sfinansowanie określonych typów inwestycji wpływających na „zazielenienie” terenów miejskich, przyczyniających się do redukcji negatywnego oddziaływania ludzi na środowisko przyrodnicze oraz prowadzących do neutralności klimatycznej.</t>
  </si>
  <si>
    <t>https://www.bgk.pl/krajowy-plan-odbudowy/pozyczka-wspierajaca-zielona-transformacje-miast/#c33424</t>
  </si>
  <si>
    <t>Tryb Konkurencyjny?</t>
  </si>
  <si>
    <t>Tak</t>
  </si>
  <si>
    <t>21.05.2024</t>
  </si>
  <si>
    <t>Data rozpoczęcia konkursu  (nabór wniosków)</t>
  </si>
  <si>
    <t>Data rozpoczęcia konkursu (nabór wniosków)</t>
  </si>
  <si>
    <t>SUMA</t>
  </si>
  <si>
    <t>Budżet konkursu
 (mln zł)</t>
  </si>
  <si>
    <t>G3.1.5</t>
  </si>
  <si>
    <t>Celem inwestycji jest rozwój odnawialnych źródeł energii poprzez budowę morskich farm wiatrowych, redukcja emisji CO2 oraz wzmocnienie bezpieczeństwa energetycznego kraju.</t>
  </si>
  <si>
    <t xml:space="preserve">Budowa morskich farm wiatrowych (Fundusz na rzecz Morskiej Energetyki Wiatrowej) </t>
  </si>
  <si>
    <t>https://www.bgk.pl/programy-i-fundusze/programy/pozyczka-na-budowe-morskich-farm-wiatrowych/</t>
  </si>
  <si>
    <t>13.08.2024</t>
  </si>
  <si>
    <t>Budżet konkursu w mln
 (zł)</t>
  </si>
  <si>
    <t>B1.1.5</t>
  </si>
  <si>
    <t>NIE</t>
  </si>
  <si>
    <t>Ministerstwo Infrastruktury</t>
  </si>
  <si>
    <t>E2.2.2</t>
  </si>
  <si>
    <t>Cyfryzacja transportu</t>
  </si>
  <si>
    <t>B2.2.3</t>
  </si>
  <si>
    <t>Budowa infrastruktury terminalowej offshore</t>
  </si>
  <si>
    <t>29.05.2023</t>
  </si>
  <si>
    <t>30.06.2025</t>
  </si>
  <si>
    <t>Centrum Projektów Polska Cyfrowa</t>
  </si>
  <si>
    <t>B3.5.1</t>
  </si>
  <si>
    <t>Inwestycje w energooszczędne budownictwo mieszkaniowe dla gospodarstw domowych o niskich i średnich dochodach</t>
  </si>
  <si>
    <t>1.10.2024</t>
  </si>
  <si>
    <t>30.09.2025</t>
  </si>
  <si>
    <t>Celem naboru jest zwiększenie dostępu do energooszczędnych mieszkań na wynajem dla osób o niskich lub umiarkowanych dochodach, tak aby rachunki za energię w zasobie przeznaczonym dla najbardziej potrzebujących były jak najniższe.</t>
  </si>
  <si>
    <t xml:space="preserve">Celem tej inwestycji jest ograniczenie ryzyka opóźnień w realizacji projektów morskich farm wiatrowych oraz zapewnienie prawidłowego funkcjonowania i bezpieczeństwa morskich farm wiatrowych. </t>
  </si>
  <si>
    <t>25.11.2024</t>
  </si>
  <si>
    <t>Ministerstwo Klimatu i Środowiska</t>
  </si>
  <si>
    <t>G1.2.3.</t>
  </si>
  <si>
    <t xml:space="preserve">Rozwój sieci przesyłowych, inteligentna infrastruktura elektroenergetyczna </t>
  </si>
  <si>
    <t>Link do naboru pojawi się na stronie w chwili publikacji ogłoszenia</t>
  </si>
  <si>
    <t>Inwestycje dotyczące rozbudowy i/lub modernizacji infrastruktury przesyłowej najwyższych napięć (NN).</t>
  </si>
  <si>
    <t>https://www.gov.pl/web/klimat/nabory-w-ramach-inwestycji-rozwoj-sieci-przesylowych-inteligentna-infrastruktura-elektroenergetyczna</t>
  </si>
  <si>
    <t>https://www.bgk.pl/krajowy-plan-odbudowy/b115-poprawa-efektywnosci-energetycznej-w-budynkach-mieszkalnych-wielorodzinnych/</t>
  </si>
  <si>
    <t>https://www.bgk.pl/krajowy-plan-odbudowy/b351-inwestycje-w-energooszczedne-budownictwo-mieszkaniowe-dla-gospodarstw-domowych-o-niskich-i-srednich-dochodach/</t>
  </si>
  <si>
    <t>n.d.</t>
  </si>
  <si>
    <t>E2.1.1</t>
  </si>
  <si>
    <t>Linie kolejowe</t>
  </si>
  <si>
    <t>31.03.2023</t>
  </si>
  <si>
    <t>4.07.2023</t>
  </si>
  <si>
    <t>16.05.2023</t>
  </si>
  <si>
    <t>E1.1</t>
  </si>
  <si>
    <t>Narodowy Fundusz Ochrony Środowiska i Gospodarki Wodnej</t>
  </si>
  <si>
    <t>3.02.2025</t>
  </si>
  <si>
    <t>G3.2.1</t>
  </si>
  <si>
    <t>Budowa infrastruktury gazu ziemnego w celu zapewnienia bezpieczeństwa energetycznego</t>
  </si>
  <si>
    <t>28.11.2024</t>
  </si>
  <si>
    <t>Nasze Auto</t>
  </si>
  <si>
    <t>Dopłata do zakupu/leasingu/wynajmu samochodu elektrycznego dla JDG i osób fizycznych.</t>
  </si>
  <si>
    <t>Nr działania/
poddziałania Nr działania/
poddziałania</t>
  </si>
  <si>
    <t>https://www.gov.pl/web/nfosigw/krajowy-plan-odbudowy</t>
  </si>
  <si>
    <t>https://www.gov.pl/web/infrastruktura/budowa-infrastruktury-terminalowej-offshore</t>
  </si>
  <si>
    <t>https://www.gov.pl/web/infrastruktura/linie-kolejowe</t>
  </si>
  <si>
    <t>https://www.gov.pl/web/infrastruktura/cyfryzacja-transportu</t>
  </si>
  <si>
    <t>https://www.bgk.pl/produkty/pozyczka-na-budowe-infrastruktury-gazu-ziemnego/</t>
  </si>
  <si>
    <t>Pożyczka będzie przeznaczona na rozbudowę krajowego systemu przesyłowego umożliwiając efektywne rozprowadzenie gazu z rejonu Gdańska do klientów zarówno w Polsce, jak i w regionie (państwa bałtyckie, Europa Środkowo-Wschodnia (EŚW)).</t>
  </si>
  <si>
    <t>Celem inwestycji jest unowocześnienie systemu transportowego i wdrożenia cyfrowych rozwiązań poprawiających efektywność wykorzystania infrastruktury transportowej.</t>
  </si>
  <si>
    <t>Celem planowanych działań inwestycyjnych jest poprawa stanu infrastruktury kolejowej (liniowej i punktowej) pozwalająca na zwiększenie jej niezawodności i usprawnienie prowadzenia ruchu kolejowego.</t>
  </si>
  <si>
    <t>Budowa lub modernizacja sieci dystrybucyjnych energii elektrycznej na obszarach wiejskich w celu umożliwienia przyłączenia odnawialnych źródeł energii</t>
  </si>
  <si>
    <t>G1.2.4</t>
  </si>
  <si>
    <t>Dystrybucja energii elektrycznej</t>
  </si>
  <si>
    <t>C2.1.3</t>
  </si>
  <si>
    <t>Głównym celem naborów będzie zwiększenie liczby osób posiadających co najmniej podstawowe umiejętności cyfrowe oraz uzupełnienie już posiadanych kompetencji cyfrowych.</t>
  </si>
  <si>
    <t xml:space="preserve">https://www.gov.pl/web/cppc/inwestycje-c213 </t>
  </si>
  <si>
    <t>B1.1.1</t>
  </si>
  <si>
    <t xml:space="preserve">Inwestycje w źródła ciepła w systemach ciepłowniczych </t>
  </si>
  <si>
    <t>Program Priorytetowy "Ciepłownictwo powiatowe" - celem jest zmniejszenie negatywnego oddziaływania przedsiębiorstw ciepłowniczych na środowisko, w tym poprawa jakości powietrza.</t>
  </si>
  <si>
    <t>_</t>
  </si>
  <si>
    <t>17.03.2025</t>
  </si>
  <si>
    <t>https://www.gov.pl/web/nfosigw/g124-budowa-lub-modernizacja-sieci-dystrybucyjnych-energii-elektrycznej-na-obszarach-wiejskich-w-celu-umozliwienia-przylaczenia-nowych-zrodel-oze</t>
  </si>
  <si>
    <t>07.03.2025</t>
  </si>
  <si>
    <t>07.05.2025</t>
  </si>
  <si>
    <t>Zrównoważona gospodarka wodna na obszarach wiejskich</t>
  </si>
  <si>
    <t>Poprawa gospodarowania wodą oraz efektywność wykorzystania jej zasobów. Finansowane będą prace związane z budową, przebudową, odbudową, rozbudową urządzeń melioracji wodnych oraz urządzeń wodnych, w szczególności ograniczających odpływ wody, z uwzględnieniem jej retencjonowania dla przeciwdziałania skutkom suszy.</t>
  </si>
  <si>
    <t>Nabory organizowane są przez poszczególne województwa. Wskazany w tabeli termin naborów, to daty graniczne (mogą wystąpić róznice w poszczególnych województwach)</t>
  </si>
  <si>
    <t>Ministerstwo Rolnictwa i Rozwoju Wsi</t>
  </si>
  <si>
    <t>B3.3.1</t>
  </si>
  <si>
    <t>13.05.2025</t>
  </si>
  <si>
    <t>A2.3.1</t>
  </si>
  <si>
    <t>Rozbudowa i wyposażenie centrów kompetencji (specjalistyczne ośrodki szkoleniowe, wsparcia wdrożeń, centra monitorowania) oraz infrastruktura do zarządzania ruchem pojazdów bezzałogowych, jako Ekosystem Innowacji</t>
  </si>
  <si>
    <t>19.03.2025</t>
  </si>
  <si>
    <t>08.05.2025</t>
  </si>
  <si>
    <t>https://drony.gov.pl/nrp/competition</t>
  </si>
  <si>
    <t>Celem konkursu jest transparentne wybranie obszarów, w których zostaną wdrożone Centra Kompetencji. Kryteria konkursu zostały ukierunkowane na wybór lokalizacji najbardziej perspektywicznych pod kątem popytu na usługi dronowe w obszarze objętym działaniem Centrum Kompetencji, przy równoczesnym uwzględnianiu aspektów związanych z rzeczywistą możliwością realizacji lotów (m.in. dostępność przestrzeni powietrznej dla BSP, poziom ryzyka naziemnego). Równocześnie zagadnienia infrastrukturalne związane z organizacją środowiska technologicznego w obszarze Centrum Kompetencji będą również podlegały ocenie, jako jeden z istotnych elementów przy wyborze optymalnych lokalizacji.</t>
  </si>
  <si>
    <t>Polska Agencja Żeglugi Powietrznej (OOW)</t>
  </si>
  <si>
    <t>Kwota zaplanowana na nabór konkursu wynosi 0 zł. Nie jest planowany przepływ środków pomiędzy OOW (PAŻP), a JST</t>
  </si>
  <si>
    <t>2.04.2025</t>
  </si>
  <si>
    <t>Pasażerski Tabor Kolejowy (Tabor 2.0)</t>
  </si>
  <si>
    <t>E2.1.2</t>
  </si>
  <si>
    <t>5.05.2025</t>
  </si>
  <si>
    <t>16.05.2025</t>
  </si>
  <si>
    <t xml:space="preserve">Zakup zeroemisyjnego taboru kolejowego do przewozów regionalnych. Tabor powinien być wyposażony w system ERTMS, oraz dostosowany do potrzeb osób z niepełnosprawnościami.
</t>
  </si>
  <si>
    <t>Centrum Unijnych Projektów Transportowych</t>
  </si>
  <si>
    <t>https://www.cupt.gov.pl/konkurs/aktualnie-trwajace/inwestycja-e2-1-2-pasazerski-tabor-kolejowy-tabor-2-0/</t>
  </si>
  <si>
    <t>14.05.2025</t>
  </si>
  <si>
    <t>E-kompetencje (szkolenia dla nauczycieli wychowania przedszkolnego)</t>
  </si>
  <si>
    <t>27.05.2025</t>
  </si>
  <si>
    <t>D1.1.2</t>
  </si>
  <si>
    <t>Przyspieszenie procesów transformacji cyfrowej ochrony zdrowia poprzez dalszy rozwój usług cyfrowych w ochronie zdrowia</t>
  </si>
  <si>
    <t>11.04.2025</t>
  </si>
  <si>
    <t>Zakup sprzętu i usług na potrzeby:
  1. Wdrożenia rozwiązań AI i podłączenia do Centralnego Repozytorium danych medycznych (integracja z Platformą Usług Inteligentnych i zakup narzędzi AI służących optymalizacji procesów szpitalnych oraz organizacji pracy personelu);
   2. Digitalizacji dokumentacji medycznej istotnej z punktu widzenia leczenia i profilaktyki (karty informacyjne z leczenia szpitalnego od 2023 r.);
    3. Integracji i rozbudowy systemów informatycznych szpitali (w tym integracja z 9 nowymi EDM);
   4. Zwiększania poziomu cyberbezpieczeństwa w szpitalach.</t>
  </si>
  <si>
    <t>Ministerstwo Zdrowia</t>
  </si>
  <si>
    <t>https://www.gov.pl/web/zdrowie/inwestycja-d112-przyspieszenie-procesow-transformacji-cyfrowej-ochrony-zdrowia-poprzez-dalszy-rozwoj-uslug-cyfrowych-w-ochronie-zdrowia-nabor-konkurencyjny</t>
  </si>
  <si>
    <t>05.2025</t>
  </si>
  <si>
    <t>30.04.2026</t>
  </si>
  <si>
    <t>A1.4.1</t>
  </si>
  <si>
    <t>29.04.2025</t>
  </si>
  <si>
    <t xml:space="preserve">Agencja Restrukturyzacji i Modernizacji Rolnictwa </t>
  </si>
  <si>
    <t>Wsparcie będą się mogły ubiegać ministerialne szkoły rolnicze, które kształcą:
1. Mechaników-operatorów pojazdów i maszyn rolniczych,
2. Ogrodników;
3. Rolników;
4. Techników: agrobiznesu, architektury krajobrazu, mechanizacji rolnictwa i agrotroniki, ogrodników, rolników, urządzeń i systemów energetyki odnawialnej.</t>
  </si>
  <si>
    <t xml:space="preserve">https://www.gov.pl/web/arimr/Unowoczesnienie-bazy-dydaktycznej-i-demonstracyjnej-na-potrzeby-edukacji-w-zakresie-rolnictwa-40 </t>
  </si>
  <si>
    <t>Rolnictwo 4.0 dla szkół</t>
  </si>
  <si>
    <t>29.05.2025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</si>
</sst>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#,##0.00\ &quot;zł&quot;"/>
  </numFmts>
  <fonts count="34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1"/>
      <color rgb="FF000000"/>
      <name val="Lato"/>
      <family val="2"/>
      <charset val="238"/>
    </font>
    <font>
      <u/>
      <sz val="11"/>
      <color theme="10"/>
      <name val="Lato"/>
      <family val="2"/>
      <charset val="238"/>
    </font>
    <font>
      <sz val="11"/>
      <name val="Lat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7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7" borderId="0"/>
    <xf numFmtId="0" fontId="16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 textRotation="90"/>
    </xf>
    <xf numFmtId="0" fontId="19" fillId="0" borderId="0">
      <alignment horizontal="center" textRotation="90"/>
    </xf>
    <xf numFmtId="0" fontId="20" fillId="0" borderId="0"/>
    <xf numFmtId="0" fontId="21" fillId="8" borderId="0"/>
    <xf numFmtId="0" fontId="2" fillId="0" borderId="0"/>
    <xf numFmtId="0" fontId="22" fillId="8" borderId="1"/>
    <xf numFmtId="0" fontId="23" fillId="0" borderId="0"/>
    <xf numFmtId="0" fontId="23" fillId="0" borderId="0"/>
    <xf numFmtId="164" fontId="23" fillId="0" borderId="0"/>
    <xf numFmtId="164" fontId="23" fillId="0" borderId="0"/>
    <xf numFmtId="0" fontId="2" fillId="0" borderId="0"/>
    <xf numFmtId="0" fontId="2" fillId="0" borderId="0"/>
    <xf numFmtId="0" fontId="5" fillId="0" borderId="0"/>
    <xf numFmtId="0" fontId="24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9" fillId="0" borderId="0"/>
    <xf numFmtId="0" fontId="1" fillId="0" borderId="0"/>
  </cellStyleXfs>
  <cellXfs count="55">
    <xf numFmtId="0" fontId="0" fillId="0" borderId="0" xfId="0"/>
    <xf numFmtId="0" fontId="25" fillId="0" borderId="0" xfId="11" applyFont="1" applyFill="1" applyBorder="1" applyAlignment="1" applyProtection="1"/>
    <xf numFmtId="0" fontId="26" fillId="0" borderId="0" xfId="0" applyFont="1"/>
    <xf numFmtId="0" fontId="25" fillId="0" borderId="0" xfId="11" applyFont="1" applyFill="1" applyBorder="1" applyAlignment="1" applyProtection="1">
      <alignment horizontal="center"/>
    </xf>
    <xf numFmtId="0" fontId="25" fillId="0" borderId="0" xfId="11" applyFont="1" applyFill="1" applyBorder="1" applyAlignment="1" applyProtection="1">
      <alignment wrapText="1"/>
    </xf>
    <xf numFmtId="3" fontId="25" fillId="0" borderId="0" xfId="11" applyNumberFormat="1" applyFont="1" applyFill="1" applyBorder="1" applyAlignment="1" applyProtection="1"/>
    <xf numFmtId="0" fontId="27" fillId="1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65" fontId="24" fillId="0" borderId="7" xfId="34" applyNumberFormat="1" applyFill="1" applyBorder="1" applyAlignment="1">
      <alignment horizontal="center" vertical="center" wrapText="1"/>
    </xf>
    <xf numFmtId="0" fontId="30" fillId="9" borderId="4" xfId="11" applyFont="1" applyFill="1" applyBorder="1" applyAlignment="1" applyProtection="1">
      <alignment horizontal="center" vertical="center" wrapText="1"/>
    </xf>
    <xf numFmtId="0" fontId="30" fillId="9" borderId="3" xfId="11" applyFont="1" applyFill="1" applyBorder="1" applyAlignment="1" applyProtection="1">
      <alignment horizontal="center" vertical="center" wrapText="1"/>
    </xf>
    <xf numFmtId="0" fontId="30" fillId="9" borderId="5" xfId="11" applyFont="1" applyFill="1" applyBorder="1" applyAlignment="1" applyProtection="1">
      <alignment horizontal="center" vertical="center" wrapText="1"/>
    </xf>
    <xf numFmtId="0" fontId="30" fillId="9" borderId="6" xfId="11" applyFont="1" applyFill="1" applyBorder="1" applyAlignment="1" applyProtection="1">
      <alignment horizontal="center" vertical="center" wrapText="1"/>
    </xf>
    <xf numFmtId="0" fontId="31" fillId="12" borderId="2" xfId="11" applyFont="1" applyFill="1" applyBorder="1" applyAlignment="1">
      <alignment horizontal="center" vertical="center" wrapText="1"/>
    </xf>
    <xf numFmtId="0" fontId="31" fillId="11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left" vertical="center" wrapText="1"/>
    </xf>
    <xf numFmtId="1" fontId="31" fillId="10" borderId="2" xfId="11" applyNumberFormat="1" applyFont="1" applyFill="1" applyBorder="1" applyAlignment="1">
      <alignment horizontal="center" vertical="center" wrapText="1"/>
    </xf>
    <xf numFmtId="0" fontId="31" fillId="0" borderId="7" xfId="11" applyFont="1" applyBorder="1" applyAlignment="1">
      <alignment horizontal="center" vertical="center" wrapText="1"/>
    </xf>
    <xf numFmtId="0" fontId="31" fillId="0" borderId="2" xfId="11" applyFont="1" applyBorder="1" applyAlignment="1">
      <alignment horizontal="center" vertical="center" wrapText="1"/>
    </xf>
    <xf numFmtId="1" fontId="31" fillId="0" borderId="2" xfId="11" applyNumberFormat="1" applyFont="1" applyBorder="1" applyAlignment="1">
      <alignment horizontal="center" vertical="center" wrapText="1"/>
    </xf>
    <xf numFmtId="0" fontId="32" fillId="0" borderId="7" xfId="34" applyFont="1" applyBorder="1" applyAlignment="1">
      <alignment horizontal="center" vertical="center" wrapText="1"/>
    </xf>
    <xf numFmtId="0" fontId="27" fillId="12" borderId="2" xfId="11" applyFont="1" applyFill="1" applyBorder="1" applyAlignment="1">
      <alignment horizontal="center" vertical="center" wrapText="1"/>
    </xf>
    <xf numFmtId="0" fontId="31" fillId="0" borderId="8" xfId="11" applyFont="1" applyBorder="1" applyAlignment="1">
      <alignment horizontal="left" vertical="center" wrapText="1"/>
    </xf>
    <xf numFmtId="1" fontId="31" fillId="0" borderId="7" xfId="11" applyNumberFormat="1" applyFont="1" applyBorder="1" applyAlignment="1">
      <alignment horizontal="center" vertical="center" wrapText="1"/>
    </xf>
    <xf numFmtId="0" fontId="31" fillId="12" borderId="7" xfId="11" applyFont="1" applyFill="1" applyBorder="1" applyAlignment="1">
      <alignment horizontal="center" vertical="center" wrapText="1"/>
    </xf>
    <xf numFmtId="16" fontId="31" fillId="0" borderId="2" xfId="11" applyNumberFormat="1" applyFont="1" applyFill="1" applyBorder="1" applyAlignment="1">
      <alignment horizontal="center" vertical="center" wrapText="1"/>
    </xf>
    <xf numFmtId="165" fontId="31" fillId="0" borderId="2" xfId="11" applyNumberFormat="1" applyFont="1" applyFill="1" applyBorder="1" applyAlignment="1">
      <alignment horizontal="center" vertical="center" wrapText="1"/>
    </xf>
    <xf numFmtId="165" fontId="31" fillId="0" borderId="2" xfId="11" applyNumberFormat="1" applyFont="1" applyFill="1" applyBorder="1" applyAlignment="1">
      <alignment horizontal="left" vertical="center" wrapText="1"/>
    </xf>
    <xf numFmtId="0" fontId="31" fillId="0" borderId="0" xfId="11" applyFont="1" applyFill="1" applyBorder="1" applyAlignment="1" applyProtection="1">
      <alignment horizontal="center"/>
    </xf>
    <xf numFmtId="0" fontId="31" fillId="0" borderId="0" xfId="11" applyFont="1" applyFill="1" applyBorder="1" applyAlignment="1" applyProtection="1">
      <alignment wrapText="1"/>
    </xf>
    <xf numFmtId="0" fontId="31" fillId="0" borderId="0" xfId="11" applyFont="1" applyFill="1" applyBorder="1" applyAlignment="1" applyProtection="1"/>
    <xf numFmtId="3" fontId="31" fillId="0" borderId="0" xfId="11" applyNumberFormat="1" applyFont="1" applyFill="1" applyBorder="1" applyAlignment="1" applyProtection="1"/>
    <xf numFmtId="3" fontId="30" fillId="9" borderId="2" xfId="11" applyNumberFormat="1" applyFont="1" applyFill="1" applyBorder="1" applyAlignment="1" applyProtection="1">
      <alignment horizontal="center" vertical="center" wrapText="1"/>
    </xf>
    <xf numFmtId="0" fontId="30" fillId="9" borderId="2" xfId="11" applyFont="1" applyFill="1" applyBorder="1" applyAlignment="1" applyProtection="1">
      <alignment horizontal="center" vertical="center" wrapText="1"/>
    </xf>
    <xf numFmtId="0" fontId="27" fillId="0" borderId="0" xfId="0" applyFont="1"/>
    <xf numFmtId="1" fontId="27" fillId="0" borderId="0" xfId="0" applyNumberFormat="1" applyFont="1"/>
    <xf numFmtId="3" fontId="30" fillId="9" borderId="6" xfId="11" applyNumberFormat="1" applyFont="1" applyFill="1" applyBorder="1" applyAlignment="1" applyProtection="1">
      <alignment horizontal="center" vertical="center" wrapText="1"/>
    </xf>
    <xf numFmtId="165" fontId="31" fillId="0" borderId="7" xfId="11" applyNumberFormat="1" applyFont="1" applyFill="1" applyBorder="1" applyAlignment="1">
      <alignment horizontal="center" vertical="center" wrapText="1"/>
    </xf>
    <xf numFmtId="165" fontId="31" fillId="0" borderId="7" xfId="11" applyNumberFormat="1" applyFont="1" applyFill="1" applyBorder="1" applyAlignment="1">
      <alignment horizontal="left" vertical="center" wrapText="1"/>
    </xf>
    <xf numFmtId="0" fontId="31" fillId="0" borderId="7" xfId="11" applyNumberFormat="1" applyFont="1" applyFill="1" applyBorder="1" applyAlignment="1">
      <alignment horizontal="center" vertical="center" wrapText="1"/>
    </xf>
    <xf numFmtId="165" fontId="33" fillId="0" borderId="7" xfId="34" applyNumberFormat="1" applyFont="1" applyFill="1" applyBorder="1" applyAlignment="1">
      <alignment horizontal="center" vertical="center" wrapText="1"/>
    </xf>
    <xf numFmtId="165" fontId="32" fillId="0" borderId="7" xfId="34" applyNumberFormat="1" applyFont="1" applyFill="1" applyBorder="1" applyAlignment="1">
      <alignment horizontal="center" vertical="center" wrapText="1"/>
    </xf>
    <xf numFmtId="0" fontId="27" fillId="0" borderId="0" xfId="0" applyNumberFormat="1" applyFont="1"/>
    <xf numFmtId="3" fontId="27" fillId="0" borderId="0" xfId="0" applyNumberFormat="1" applyFont="1"/>
    <xf numFmtId="1" fontId="31" fillId="10" borderId="7" xfId="11" applyNumberFormat="1" applyFont="1" applyFill="1" applyBorder="1" applyAlignment="1">
      <alignment horizontal="center" vertical="center" wrapText="1"/>
    </xf>
    <xf numFmtId="0" fontId="24" fillId="0" borderId="7" xfId="34" applyBorder="1" applyAlignment="1">
      <alignment horizontal="center" vertical="center" wrapText="1"/>
    </xf>
    <xf numFmtId="0" fontId="31" fillId="10" borderId="8" xfId="11" applyFont="1" applyFill="1" applyBorder="1" applyAlignment="1">
      <alignment horizontal="left" vertical="center" wrapText="1"/>
    </xf>
    <xf numFmtId="0" fontId="24" fillId="0" borderId="0" xfId="34" applyAlignment="1">
      <alignment horizontal="left" vertical="center" indent="1"/>
    </xf>
    <xf numFmtId="0" fontId="31" fillId="11" borderId="7" xfId="1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1" fillId="0" borderId="2" xfId="11" applyFont="1" applyBorder="1" applyAlignment="1">
      <alignment horizontal="left" vertical="center" wrapText="1"/>
    </xf>
    <xf numFmtId="0" fontId="24" fillId="0" borderId="2" xfId="34" applyBorder="1" applyAlignment="1">
      <alignment horizontal="center" vertical="center" wrapText="1"/>
    </xf>
    <xf numFmtId="0" fontId="24" fillId="0" borderId="2" xfId="34" applyBorder="1" applyAlignment="1">
      <alignment horizontal="left" vertical="center" indent="1"/>
    </xf>
    <xf numFmtId="0" fontId="27" fillId="0" borderId="2" xfId="0" applyFont="1" applyFill="1" applyBorder="1" applyAlignment="1">
      <alignment horizontal="left" vertical="center" wrapText="1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rmalny 4" xfId="38" xr:uid="{FC8B91E0-881B-47CF-97A5-8A9EEFE27752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0"/>
  <tableStyles count="0" defaultTableStyle="TableStyleMedium2" defaultPivotStyle="PivotStyleLight16"/>
  <colors>
    <mruColors>
      <color rgb="FFFF9933"/>
      <color rgb="FFFF00FF"/>
      <color rgb="FFCCCCFF"/>
      <color rgb="FF33CCCC"/>
      <color rgb="FFCC0099"/>
      <color rgb="FF00CC00"/>
      <color rgb="FFC01422"/>
      <color rgb="FF343579"/>
      <color rgb="FFB17ED8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pt.gov.pl/konkurs/aktualnie-trwajace/inwestycja-e2-1-2-pasazerski-tabor-kolejowy-tabor-2-0/" TargetMode="External"/><Relationship Id="rId3" Type="http://schemas.openxmlformats.org/officeDocument/2006/relationships/hyperlink" Target="https://www.bgk.pl/programy-i-fundusze/programy/pozyczka-na-budowe-morskich-farm-wiatrowych/" TargetMode="External"/><Relationship Id="rId7" Type="http://schemas.openxmlformats.org/officeDocument/2006/relationships/hyperlink" Target="https://www.gov.pl/web/nfosigw/krajowy-plan-odbudowy" TargetMode="External"/><Relationship Id="rId2" Type="http://schemas.openxmlformats.org/officeDocument/2006/relationships/hyperlink" Target="https://www.bgk.pl/krajowy-plan-odbudowy/pozyczka-wspierajaca-zielona-transformacje-miast/" TargetMode="External"/><Relationship Id="rId1" Type="http://schemas.openxmlformats.org/officeDocument/2006/relationships/hyperlink" Target="https://www.gov.pl/web/rozwoj-technologia/nabor-wnioskow-dot-wdrozenia-reformy-planowania-i-zagospodarowania-przestrzennego-wsparcie-dla-gmin--inwestycja-a131" TargetMode="External"/><Relationship Id="rId6" Type="http://schemas.openxmlformats.org/officeDocument/2006/relationships/hyperlink" Target="https://www.gov.pl/web/cppc/inwestycje-c213" TargetMode="External"/><Relationship Id="rId5" Type="http://schemas.openxmlformats.org/officeDocument/2006/relationships/hyperlink" Target="https://www.bgk.pl/krajowy-plan-odbudowy/b351-inwestycje-w-energooszczedne-budownictwo-mieszkaniowe-dla-gospodarstw-domowych-o-niskich-i-srednich-dochodach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bgk.pl/krajowy-plan-odbudowy/b115-poprawa-efektywnosci-energetycznej-w-budynkach-mieszkalnych-wielorodzinnych/" TargetMode="External"/><Relationship Id="rId9" Type="http://schemas.openxmlformats.org/officeDocument/2006/relationships/hyperlink" Target="https://www.gov.pl/web/arimr/Unowoczesnienie-bazy-dydaktycznej-i-demonstracyjnej-na-potrzeby-edukacji-w-zakresie-rolnictwa-4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pt.gov.pl/konkurs/aktualnie-trwajace/inwestycja-e2-1-2-pasazerski-tabor-kolejowy-tabor-2-0/" TargetMode="External"/><Relationship Id="rId2" Type="http://schemas.openxmlformats.org/officeDocument/2006/relationships/hyperlink" Target="https://www.gov.pl/web/arimr/Unowoczesnienie-bazy-dydaktycznej-i-demonstracyjnej-na-potrzeby-edukacji-w-zakresie-rolnictwa-40" TargetMode="External"/><Relationship Id="rId1" Type="http://schemas.openxmlformats.org/officeDocument/2006/relationships/hyperlink" Target="https://www.gov.pl/web/nfosigw/krajowy-plan-odbudowy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gk.pl/produkty/pozyczka-na-budowe-infrastruktury-gazu-ziemnego/" TargetMode="External"/><Relationship Id="rId2" Type="http://schemas.openxmlformats.org/officeDocument/2006/relationships/hyperlink" Target="https://www.gov.pl/web/infrastruktura/cyfryzacja-transportu" TargetMode="External"/><Relationship Id="rId1" Type="http://schemas.openxmlformats.org/officeDocument/2006/relationships/hyperlink" Target="https://www.gov.pl/web/klimat/nabory-w-ramach-inwestycji-rozwoj-sieci-przesylowych-inteligentna-infrastruktura-elektroenergetyczna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topLeftCell="A7" zoomScale="98" zoomScaleNormal="98" workbookViewId="0">
      <selection activeCell="F11" sqref="F11"/>
    </sheetView>
  </sheetViews>
  <sheetFormatPr defaultColWidth="8.625" defaultRowHeight="15" customHeight="1"/>
  <cols>
    <col min="1" max="1" width="17.75" style="3" customWidth="1"/>
    <col min="2" max="2" width="66.625" style="4" customWidth="1"/>
    <col min="3" max="4" width="19" style="1" customWidth="1"/>
    <col min="5" max="5" width="22.625" style="1" customWidth="1"/>
    <col min="6" max="6" width="21.625" style="1" customWidth="1"/>
    <col min="7" max="7" width="69.125" style="1" customWidth="1"/>
    <col min="8" max="8" width="40.125" style="1" customWidth="1"/>
    <col min="9" max="9" width="40.125" style="5" customWidth="1"/>
    <col min="10" max="10" width="93.5" style="1" customWidth="1"/>
    <col min="11" max="14" width="8.125" style="1" customWidth="1"/>
    <col min="15" max="16384" width="8.625" style="2"/>
  </cols>
  <sheetData>
    <row r="1" spans="1:10" ht="126.75" customHeight="1">
      <c r="A1" s="9" t="s">
        <v>77</v>
      </c>
      <c r="B1" s="10" t="s">
        <v>1</v>
      </c>
      <c r="C1" s="10" t="s">
        <v>2</v>
      </c>
      <c r="D1" s="10" t="s">
        <v>25</v>
      </c>
      <c r="E1" s="10" t="s">
        <v>3</v>
      </c>
      <c r="F1" s="10" t="s">
        <v>4</v>
      </c>
      <c r="G1" s="10" t="s">
        <v>5</v>
      </c>
      <c r="H1" s="11" t="s">
        <v>6</v>
      </c>
      <c r="I1" s="11" t="s">
        <v>31</v>
      </c>
      <c r="J1" s="12" t="s">
        <v>7</v>
      </c>
    </row>
    <row r="2" spans="1:10" ht="103.5" customHeight="1">
      <c r="A2" s="13" t="s">
        <v>15</v>
      </c>
      <c r="B2" s="6" t="s">
        <v>16</v>
      </c>
      <c r="C2" s="13" t="s">
        <v>8</v>
      </c>
      <c r="D2" s="14" t="s">
        <v>26</v>
      </c>
      <c r="E2" s="15" t="s">
        <v>27</v>
      </c>
      <c r="F2" s="15" t="s">
        <v>12</v>
      </c>
      <c r="G2" s="16" t="s">
        <v>17</v>
      </c>
      <c r="H2" s="15" t="s">
        <v>9</v>
      </c>
      <c r="I2" s="17">
        <v>871</v>
      </c>
      <c r="J2" s="18" t="s">
        <v>18</v>
      </c>
    </row>
    <row r="3" spans="1:10" s="35" customFormat="1" ht="85.5">
      <c r="A3" s="13" t="s">
        <v>133</v>
      </c>
      <c r="B3" s="7" t="s">
        <v>138</v>
      </c>
      <c r="C3" s="22" t="s">
        <v>8</v>
      </c>
      <c r="D3" s="14" t="s">
        <v>26</v>
      </c>
      <c r="E3" s="19" t="s">
        <v>134</v>
      </c>
      <c r="F3" s="19" t="s">
        <v>105</v>
      </c>
      <c r="G3" s="7" t="s">
        <v>136</v>
      </c>
      <c r="H3" s="20" t="s">
        <v>135</v>
      </c>
      <c r="I3" s="20">
        <v>80.41</v>
      </c>
      <c r="J3" s="52" t="s">
        <v>137</v>
      </c>
    </row>
    <row r="4" spans="1:10" ht="103.5" customHeight="1">
      <c r="A4" s="13" t="s">
        <v>106</v>
      </c>
      <c r="B4" s="6" t="s">
        <v>107</v>
      </c>
      <c r="C4" s="13" t="s">
        <v>8</v>
      </c>
      <c r="D4" s="14" t="s">
        <v>26</v>
      </c>
      <c r="E4" s="15" t="s">
        <v>108</v>
      </c>
      <c r="F4" s="15" t="s">
        <v>109</v>
      </c>
      <c r="G4" s="47" t="s">
        <v>111</v>
      </c>
      <c r="H4" s="15" t="s">
        <v>112</v>
      </c>
      <c r="I4" s="17" t="s">
        <v>113</v>
      </c>
      <c r="J4" s="18" t="s">
        <v>110</v>
      </c>
    </row>
    <row r="5" spans="1:10" ht="103.5" customHeight="1">
      <c r="A5" s="13" t="s">
        <v>92</v>
      </c>
      <c r="B5" s="6" t="s">
        <v>93</v>
      </c>
      <c r="C5" s="13" t="s">
        <v>8</v>
      </c>
      <c r="D5" s="14" t="s">
        <v>26</v>
      </c>
      <c r="E5" s="15" t="s">
        <v>131</v>
      </c>
      <c r="F5" s="15" t="s">
        <v>63</v>
      </c>
      <c r="G5" s="23" t="s">
        <v>94</v>
      </c>
      <c r="H5" s="15" t="s">
        <v>70</v>
      </c>
      <c r="I5" s="17">
        <v>940</v>
      </c>
      <c r="J5" s="46" t="s">
        <v>78</v>
      </c>
    </row>
    <row r="6" spans="1:10" ht="74.25" customHeight="1">
      <c r="A6" s="14" t="s">
        <v>38</v>
      </c>
      <c r="B6" s="6" t="s">
        <v>10</v>
      </c>
      <c r="C6" s="14" t="s">
        <v>8</v>
      </c>
      <c r="D6" s="14" t="s">
        <v>26</v>
      </c>
      <c r="E6" s="19" t="s">
        <v>11</v>
      </c>
      <c r="F6" s="19" t="s">
        <v>12</v>
      </c>
      <c r="G6" s="16" t="s">
        <v>14</v>
      </c>
      <c r="H6" s="19" t="s">
        <v>13</v>
      </c>
      <c r="I6" s="20">
        <v>448</v>
      </c>
      <c r="J6" s="21" t="s">
        <v>61</v>
      </c>
    </row>
    <row r="7" spans="1:10" s="35" customFormat="1" ht="45" customHeight="1">
      <c r="A7" s="13" t="s">
        <v>104</v>
      </c>
      <c r="B7" s="7" t="s">
        <v>100</v>
      </c>
      <c r="C7" s="22" t="s">
        <v>8</v>
      </c>
      <c r="D7" s="14" t="s">
        <v>26</v>
      </c>
      <c r="E7" s="19" t="s">
        <v>114</v>
      </c>
      <c r="F7" s="19" t="s">
        <v>124</v>
      </c>
      <c r="G7" s="23" t="s">
        <v>101</v>
      </c>
      <c r="H7" s="19" t="s">
        <v>103</v>
      </c>
      <c r="I7" s="24">
        <v>1097</v>
      </c>
      <c r="J7" s="7" t="s">
        <v>102</v>
      </c>
    </row>
    <row r="8" spans="1:10" ht="81" customHeight="1">
      <c r="A8" s="14" t="s">
        <v>19</v>
      </c>
      <c r="B8" s="6" t="s">
        <v>20</v>
      </c>
      <c r="C8" s="13" t="s">
        <v>8</v>
      </c>
      <c r="D8" s="14" t="s">
        <v>26</v>
      </c>
      <c r="E8" s="15" t="s">
        <v>21</v>
      </c>
      <c r="F8" s="15" t="s">
        <v>22</v>
      </c>
      <c r="G8" s="16" t="s">
        <v>23</v>
      </c>
      <c r="H8" s="15" t="s">
        <v>13</v>
      </c>
      <c r="I8" s="17">
        <v>39784</v>
      </c>
      <c r="J8" s="18" t="s">
        <v>24</v>
      </c>
    </row>
    <row r="9" spans="1:10" ht="81" customHeight="1">
      <c r="A9" s="14" t="s">
        <v>48</v>
      </c>
      <c r="B9" s="6" t="s">
        <v>49</v>
      </c>
      <c r="C9" s="13" t="s">
        <v>8</v>
      </c>
      <c r="D9" s="14" t="s">
        <v>26</v>
      </c>
      <c r="E9" s="15" t="s">
        <v>50</v>
      </c>
      <c r="F9" s="15" t="s">
        <v>51</v>
      </c>
      <c r="G9" s="16" t="s">
        <v>52</v>
      </c>
      <c r="H9" s="15" t="s">
        <v>13</v>
      </c>
      <c r="I9" s="17">
        <v>251</v>
      </c>
      <c r="J9" s="18" t="s">
        <v>62</v>
      </c>
    </row>
    <row r="10" spans="1:10" ht="81" customHeight="1">
      <c r="A10" s="14" t="s">
        <v>89</v>
      </c>
      <c r="B10" s="6" t="s">
        <v>123</v>
      </c>
      <c r="C10" s="13" t="s">
        <v>8</v>
      </c>
      <c r="D10" s="14" t="s">
        <v>26</v>
      </c>
      <c r="E10" s="15" t="s">
        <v>96</v>
      </c>
      <c r="F10" s="15" t="s">
        <v>122</v>
      </c>
      <c r="G10" s="16" t="s">
        <v>90</v>
      </c>
      <c r="H10" s="24" t="s">
        <v>47</v>
      </c>
      <c r="I10" s="45">
        <v>179</v>
      </c>
      <c r="J10" s="21" t="s">
        <v>91</v>
      </c>
    </row>
    <row r="11" spans="1:10" ht="81" customHeight="1">
      <c r="A11" s="49" t="s">
        <v>125</v>
      </c>
      <c r="B11" s="6" t="s">
        <v>126</v>
      </c>
      <c r="C11" s="13" t="s">
        <v>8</v>
      </c>
      <c r="D11" s="14" t="s">
        <v>26</v>
      </c>
      <c r="E11" s="15" t="s">
        <v>127</v>
      </c>
      <c r="F11" s="15" t="s">
        <v>139</v>
      </c>
      <c r="G11" s="16" t="s">
        <v>128</v>
      </c>
      <c r="H11" s="24" t="s">
        <v>129</v>
      </c>
      <c r="I11" s="45">
        <v>3131</v>
      </c>
      <c r="J11" s="21" t="s">
        <v>130</v>
      </c>
    </row>
    <row r="12" spans="1:10" ht="81" customHeight="1">
      <c r="A12" s="25" t="s">
        <v>69</v>
      </c>
      <c r="B12" s="6" t="s">
        <v>75</v>
      </c>
      <c r="C12" s="14" t="s">
        <v>8</v>
      </c>
      <c r="D12" s="14" t="s">
        <v>26</v>
      </c>
      <c r="E12" s="15" t="s">
        <v>71</v>
      </c>
      <c r="F12" s="15" t="s">
        <v>132</v>
      </c>
      <c r="G12" s="16" t="s">
        <v>76</v>
      </c>
      <c r="H12" s="15" t="s">
        <v>70</v>
      </c>
      <c r="I12" s="17">
        <v>1610</v>
      </c>
      <c r="J12" s="18" t="s">
        <v>78</v>
      </c>
    </row>
    <row r="13" spans="1:10" s="35" customFormat="1" ht="57">
      <c r="A13" s="13" t="s">
        <v>116</v>
      </c>
      <c r="B13" s="7" t="s">
        <v>115</v>
      </c>
      <c r="C13" s="22" t="s">
        <v>8</v>
      </c>
      <c r="D13" s="14" t="s">
        <v>26</v>
      </c>
      <c r="E13" s="19" t="s">
        <v>117</v>
      </c>
      <c r="F13" s="19" t="s">
        <v>118</v>
      </c>
      <c r="G13" s="23" t="s">
        <v>119</v>
      </c>
      <c r="H13" s="24" t="s">
        <v>120</v>
      </c>
      <c r="I13" s="24">
        <v>617</v>
      </c>
      <c r="J13" s="48" t="s">
        <v>121</v>
      </c>
    </row>
    <row r="14" spans="1:10" ht="81" customHeight="1">
      <c r="A14" s="25" t="s">
        <v>32</v>
      </c>
      <c r="B14" s="6" t="s">
        <v>34</v>
      </c>
      <c r="C14" s="22" t="s">
        <v>8</v>
      </c>
      <c r="D14" s="22" t="s">
        <v>26</v>
      </c>
      <c r="E14" s="26" t="s">
        <v>36</v>
      </c>
      <c r="F14" s="27" t="s">
        <v>22</v>
      </c>
      <c r="G14" s="28" t="s">
        <v>33</v>
      </c>
      <c r="H14" s="15" t="s">
        <v>13</v>
      </c>
      <c r="I14" s="17">
        <v>14557</v>
      </c>
      <c r="J14" s="18" t="s">
        <v>35</v>
      </c>
    </row>
    <row r="15" spans="1:10" ht="15" customHeight="1">
      <c r="A15" s="29"/>
      <c r="B15" s="30"/>
      <c r="C15" s="31"/>
      <c r="D15" s="31"/>
      <c r="E15" s="31"/>
      <c r="F15" s="31"/>
      <c r="G15" s="31"/>
      <c r="H15" s="31" t="s">
        <v>30</v>
      </c>
      <c r="I15" s="32">
        <f>SUM(I2:I14)</f>
        <v>63565.41</v>
      </c>
      <c r="J15" s="31"/>
    </row>
  </sheetData>
  <autoFilter ref="A1:J6" xr:uid="{00000000-0001-0000-0000-000000000000}"/>
  <sortState xmlns:xlrd2="http://schemas.microsoft.com/office/spreadsheetml/2017/richdata2" ref="A2:J15">
    <sortCondition ref="A1:A15"/>
  </sortState>
  <phoneticPr fontId="28" type="noConversion"/>
  <hyperlinks>
    <hyperlink ref="J2" r:id="rId1" xr:uid="{5D431A30-E449-4283-8820-DA8A3159F1D4}"/>
    <hyperlink ref="J8" r:id="rId2" location="c33424" xr:uid="{689C2CEF-969E-4726-AAD4-CBB506EB7030}"/>
    <hyperlink ref="J14" r:id="rId3" xr:uid="{952E2EA7-69B1-4E61-A376-918F7AB89032}"/>
    <hyperlink ref="J6" r:id="rId4" xr:uid="{2881940F-B9C7-45EB-9C80-ABB206DD46D1}"/>
    <hyperlink ref="J9" r:id="rId5" xr:uid="{5EF71AEF-7CC7-4EF7-B290-89139633A684}"/>
    <hyperlink ref="J10" r:id="rId6" display="https://www.gov.pl/web/cppc/inwestycje-c213" xr:uid="{8D43752B-1808-41EA-85DB-39715848D0DF}"/>
    <hyperlink ref="J5" r:id="rId7" xr:uid="{BBCC30BC-F2D9-45D3-8686-A960F4B3BEDC}"/>
    <hyperlink ref="J13" r:id="rId8" xr:uid="{C3755F53-4D47-4CF0-8F45-47FD66E400B6}"/>
    <hyperlink ref="J3" r:id="rId9" xr:uid="{B13ABD3E-AFDD-42DC-98A4-4245E01EB2CC}"/>
  </hyperlinks>
  <pageMargins left="0.25000000000000006" right="0.25000000000000006" top="1.438976377952756" bottom="1.438976377952756" header="1.1437007874015748" footer="1.1437007874015748"/>
  <pageSetup paperSize="9" scale="32" fitToHeight="0" pageOrder="overThenDown" orientation="landscape" horizontalDpi="300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J5"/>
  <sheetViews>
    <sheetView zoomScale="95" zoomScaleNormal="95" workbookViewId="0">
      <selection activeCell="A5" sqref="A5:XFD5"/>
    </sheetView>
  </sheetViews>
  <sheetFormatPr defaultRowHeight="14.25"/>
  <cols>
    <col min="1" max="1" width="13.125" style="35" customWidth="1"/>
    <col min="2" max="2" width="66.625" style="35" customWidth="1"/>
    <col min="3" max="4" width="19" style="35" customWidth="1"/>
    <col min="5" max="5" width="22.625" style="35" customWidth="1"/>
    <col min="6" max="6" width="21.625" style="35" customWidth="1"/>
    <col min="7" max="7" width="69.125" style="35" customWidth="1"/>
    <col min="8" max="9" width="40.125" style="35" customWidth="1"/>
    <col min="10" max="10" width="93.5" style="35" customWidth="1"/>
    <col min="11" max="16384" width="9" style="35"/>
  </cols>
  <sheetData>
    <row r="1" spans="1:10" ht="60">
      <c r="A1" s="34" t="s">
        <v>0</v>
      </c>
      <c r="B1" s="34" t="s">
        <v>1</v>
      </c>
      <c r="C1" s="34" t="s">
        <v>2</v>
      </c>
      <c r="D1" s="34" t="s">
        <v>25</v>
      </c>
      <c r="E1" s="34" t="s">
        <v>29</v>
      </c>
      <c r="F1" s="34" t="s">
        <v>4</v>
      </c>
      <c r="G1" s="34" t="s">
        <v>5</v>
      </c>
      <c r="H1" s="34" t="s">
        <v>6</v>
      </c>
      <c r="I1" s="33" t="s">
        <v>31</v>
      </c>
      <c r="J1" s="34" t="s">
        <v>58</v>
      </c>
    </row>
    <row r="2" spans="1:10" ht="85.5">
      <c r="A2" s="13" t="s">
        <v>133</v>
      </c>
      <c r="B2" s="7" t="s">
        <v>138</v>
      </c>
      <c r="C2" s="22" t="s">
        <v>8</v>
      </c>
      <c r="D2" s="14" t="s">
        <v>26</v>
      </c>
      <c r="E2" s="19" t="s">
        <v>134</v>
      </c>
      <c r="F2" s="19" t="s">
        <v>105</v>
      </c>
      <c r="G2" s="54" t="s">
        <v>136</v>
      </c>
      <c r="H2" s="20" t="s">
        <v>135</v>
      </c>
      <c r="I2" s="20">
        <v>80.41</v>
      </c>
      <c r="J2" s="52" t="s">
        <v>137</v>
      </c>
    </row>
    <row r="3" spans="1:10" ht="45" customHeight="1">
      <c r="A3" s="13" t="s">
        <v>92</v>
      </c>
      <c r="B3" s="7" t="s">
        <v>93</v>
      </c>
      <c r="C3" s="22" t="s">
        <v>8</v>
      </c>
      <c r="D3" s="14" t="s">
        <v>26</v>
      </c>
      <c r="E3" s="19" t="s">
        <v>131</v>
      </c>
      <c r="F3" s="19" t="s">
        <v>95</v>
      </c>
      <c r="G3" s="51" t="s">
        <v>94</v>
      </c>
      <c r="H3" s="20" t="s">
        <v>70</v>
      </c>
      <c r="I3" s="20">
        <v>940</v>
      </c>
      <c r="J3" s="52" t="s">
        <v>78</v>
      </c>
    </row>
    <row r="4" spans="1:10" ht="57">
      <c r="A4" s="13" t="s">
        <v>116</v>
      </c>
      <c r="B4" s="7" t="s">
        <v>115</v>
      </c>
      <c r="C4" s="22" t="s">
        <v>8</v>
      </c>
      <c r="D4" s="14" t="s">
        <v>26</v>
      </c>
      <c r="E4" s="19" t="s">
        <v>117</v>
      </c>
      <c r="F4" s="19" t="s">
        <v>118</v>
      </c>
      <c r="G4" s="51" t="s">
        <v>119</v>
      </c>
      <c r="H4" s="20" t="s">
        <v>120</v>
      </c>
      <c r="I4" s="20">
        <v>617</v>
      </c>
      <c r="J4" s="53" t="s">
        <v>121</v>
      </c>
    </row>
    <row r="5" spans="1:10">
      <c r="H5" s="35" t="s">
        <v>30</v>
      </c>
      <c r="I5" s="36">
        <f>SUM(I2:I4)</f>
        <v>1637.4099999999999</v>
      </c>
    </row>
  </sheetData>
  <phoneticPr fontId="28" type="noConversion"/>
  <hyperlinks>
    <hyperlink ref="J3" r:id="rId1" xr:uid="{29AA100C-E706-4F82-A67C-2E9A73047782}"/>
    <hyperlink ref="J2" r:id="rId2" xr:uid="{FF65B5A0-EB04-4A97-AC8E-6FE533EEBA30}"/>
    <hyperlink ref="J4" r:id="rId3" xr:uid="{1DB42BBF-105E-4B73-B3A0-A120EF576491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sheetPr>
    <pageSetUpPr fitToPage="1"/>
  </sheetPr>
  <dimension ref="A1:J9"/>
  <sheetViews>
    <sheetView zoomScale="70" zoomScaleNormal="70" workbookViewId="0">
      <selection activeCell="I4" sqref="I4"/>
    </sheetView>
  </sheetViews>
  <sheetFormatPr defaultRowHeight="14.25"/>
  <cols>
    <col min="1" max="1" width="22.625" customWidth="1"/>
    <col min="2" max="2" width="44.375" customWidth="1"/>
    <col min="3" max="3" width="23.375" customWidth="1"/>
    <col min="4" max="4" width="27.75" customWidth="1"/>
    <col min="5" max="5" width="23.5" customWidth="1"/>
    <col min="6" max="6" width="24.5" customWidth="1"/>
    <col min="7" max="7" width="46.125" customWidth="1"/>
    <col min="8" max="8" width="25.625" customWidth="1"/>
    <col min="9" max="9" width="25.875" customWidth="1"/>
    <col min="10" max="10" width="24.625" customWidth="1"/>
  </cols>
  <sheetData>
    <row r="1" spans="1:10" ht="60">
      <c r="A1" s="9" t="s">
        <v>0</v>
      </c>
      <c r="B1" s="10" t="s">
        <v>1</v>
      </c>
      <c r="C1" s="10" t="s">
        <v>2</v>
      </c>
      <c r="D1" s="10" t="s">
        <v>25</v>
      </c>
      <c r="E1" s="10" t="s">
        <v>28</v>
      </c>
      <c r="F1" s="10" t="s">
        <v>4</v>
      </c>
      <c r="G1" s="10" t="s">
        <v>5</v>
      </c>
      <c r="H1" s="11" t="s">
        <v>6</v>
      </c>
      <c r="I1" s="37" t="s">
        <v>37</v>
      </c>
      <c r="J1" s="12" t="s">
        <v>7</v>
      </c>
    </row>
    <row r="2" spans="1:10" ht="71.25">
      <c r="A2" s="22" t="s">
        <v>43</v>
      </c>
      <c r="B2" s="6" t="s">
        <v>44</v>
      </c>
      <c r="C2" s="22" t="s">
        <v>8</v>
      </c>
      <c r="D2" s="22" t="s">
        <v>39</v>
      </c>
      <c r="E2" s="38" t="s">
        <v>45</v>
      </c>
      <c r="F2" s="38" t="s">
        <v>46</v>
      </c>
      <c r="G2" s="39" t="s">
        <v>53</v>
      </c>
      <c r="H2" s="38" t="s">
        <v>40</v>
      </c>
      <c r="I2" s="40">
        <v>1640</v>
      </c>
      <c r="J2" s="41" t="s">
        <v>79</v>
      </c>
    </row>
    <row r="3" spans="1:10" ht="147.75" customHeight="1">
      <c r="A3" s="22" t="s">
        <v>64</v>
      </c>
      <c r="B3" s="6" t="s">
        <v>65</v>
      </c>
      <c r="C3" s="22" t="s">
        <v>8</v>
      </c>
      <c r="D3" s="22" t="s">
        <v>39</v>
      </c>
      <c r="E3" s="38" t="s">
        <v>66</v>
      </c>
      <c r="F3" s="38" t="s">
        <v>46</v>
      </c>
      <c r="G3" s="50" t="s">
        <v>85</v>
      </c>
      <c r="H3" s="38" t="s">
        <v>40</v>
      </c>
      <c r="I3" s="40">
        <v>10430</v>
      </c>
      <c r="J3" s="38" t="s">
        <v>80</v>
      </c>
    </row>
    <row r="4" spans="1:10" ht="147.75" customHeight="1">
      <c r="A4" s="22" t="s">
        <v>64</v>
      </c>
      <c r="B4" s="6" t="s">
        <v>65</v>
      </c>
      <c r="C4" s="22" t="s">
        <v>8</v>
      </c>
      <c r="D4" s="22" t="s">
        <v>39</v>
      </c>
      <c r="E4" s="38" t="s">
        <v>67</v>
      </c>
      <c r="F4" s="38" t="s">
        <v>46</v>
      </c>
      <c r="G4" s="50" t="s">
        <v>85</v>
      </c>
      <c r="H4" s="38" t="s">
        <v>40</v>
      </c>
      <c r="I4" s="40">
        <v>277</v>
      </c>
      <c r="J4" s="38" t="s">
        <v>80</v>
      </c>
    </row>
    <row r="5" spans="1:10" ht="55.5" customHeight="1">
      <c r="A5" s="22" t="s">
        <v>41</v>
      </c>
      <c r="B5" s="6" t="s">
        <v>42</v>
      </c>
      <c r="C5" s="22" t="s">
        <v>8</v>
      </c>
      <c r="D5" s="22" t="s">
        <v>39</v>
      </c>
      <c r="E5" s="38" t="s">
        <v>68</v>
      </c>
      <c r="F5" s="38" t="s">
        <v>46</v>
      </c>
      <c r="G5" s="50" t="s">
        <v>84</v>
      </c>
      <c r="H5" s="38" t="s">
        <v>40</v>
      </c>
      <c r="I5" s="40">
        <v>1046</v>
      </c>
      <c r="J5" s="8" t="s">
        <v>81</v>
      </c>
    </row>
    <row r="6" spans="1:10" ht="85.5">
      <c r="A6" s="22" t="s">
        <v>56</v>
      </c>
      <c r="B6" s="6" t="s">
        <v>57</v>
      </c>
      <c r="C6" s="22" t="s">
        <v>8</v>
      </c>
      <c r="D6" s="22" t="s">
        <v>39</v>
      </c>
      <c r="E6" s="38" t="s">
        <v>54</v>
      </c>
      <c r="F6" s="38" t="s">
        <v>12</v>
      </c>
      <c r="G6" s="39" t="s">
        <v>59</v>
      </c>
      <c r="H6" s="38" t="s">
        <v>55</v>
      </c>
      <c r="I6" s="40">
        <v>2680</v>
      </c>
      <c r="J6" s="42" t="s">
        <v>60</v>
      </c>
    </row>
    <row r="7" spans="1:10" ht="114">
      <c r="A7" s="22" t="s">
        <v>87</v>
      </c>
      <c r="B7" s="6" t="s">
        <v>86</v>
      </c>
      <c r="C7" s="22" t="s">
        <v>8</v>
      </c>
      <c r="D7" s="22" t="s">
        <v>39</v>
      </c>
      <c r="E7" s="38" t="s">
        <v>98</v>
      </c>
      <c r="F7" s="38" t="s">
        <v>99</v>
      </c>
      <c r="G7" s="39" t="s">
        <v>88</v>
      </c>
      <c r="H7" s="38" t="s">
        <v>70</v>
      </c>
      <c r="I7" s="40">
        <v>4190</v>
      </c>
      <c r="J7" s="42" t="s">
        <v>97</v>
      </c>
    </row>
    <row r="8" spans="1:10" ht="81.75" customHeight="1">
      <c r="A8" s="22" t="s">
        <v>72</v>
      </c>
      <c r="B8" s="6" t="s">
        <v>73</v>
      </c>
      <c r="C8" s="22" t="s">
        <v>8</v>
      </c>
      <c r="D8" s="22" t="s">
        <v>39</v>
      </c>
      <c r="E8" s="38" t="s">
        <v>74</v>
      </c>
      <c r="F8" s="38" t="s">
        <v>63</v>
      </c>
      <c r="G8" s="39" t="s">
        <v>83</v>
      </c>
      <c r="H8" s="38" t="s">
        <v>13</v>
      </c>
      <c r="I8" s="40">
        <v>2810</v>
      </c>
      <c r="J8" s="8" t="s">
        <v>82</v>
      </c>
    </row>
    <row r="9" spans="1:10">
      <c r="A9" s="35"/>
      <c r="B9" s="35"/>
      <c r="C9" s="35"/>
      <c r="D9" s="35"/>
      <c r="E9" s="35"/>
      <c r="F9" s="35"/>
      <c r="G9" s="35"/>
      <c r="H9" s="35" t="s">
        <v>30</v>
      </c>
      <c r="I9" s="43">
        <f>SUM(I2:I8)</f>
        <v>23073</v>
      </c>
      <c r="J9" s="35"/>
    </row>
  </sheetData>
  <phoneticPr fontId="28" type="noConversion"/>
  <hyperlinks>
    <hyperlink ref="J6" r:id="rId1" xr:uid="{7ADE6195-521D-423B-8549-E0ED4B22B4AD}"/>
    <hyperlink ref="J5" r:id="rId2" xr:uid="{81F82F72-4E76-45EE-B3EB-DC7337E0B646}"/>
    <hyperlink ref="J8" r:id="rId3" xr:uid="{75E94A44-58A0-441E-AF2A-BAE3F97C41E5}"/>
  </hyperlinks>
  <pageMargins left="0.7" right="0.7" top="0.75" bottom="0.75" header="0.3" footer="0.3"/>
  <pageSetup paperSize="9" scale="41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2"/>
  <sheetViews>
    <sheetView zoomScale="70" zoomScaleNormal="70" workbookViewId="0">
      <selection activeCell="E52" sqref="E52"/>
    </sheetView>
  </sheetViews>
  <sheetFormatPr defaultRowHeight="14.25"/>
  <cols>
    <col min="1" max="1" width="22.625" style="35" customWidth="1"/>
    <col min="2" max="2" width="25.125" style="35" customWidth="1"/>
    <col min="3" max="3" width="23.375" style="35" customWidth="1"/>
    <col min="4" max="4" width="27.75" style="35" customWidth="1"/>
    <col min="5" max="5" width="23.5" style="35" customWidth="1"/>
    <col min="6" max="6" width="24.5" style="35" customWidth="1"/>
    <col min="7" max="7" width="46.125" style="35" customWidth="1"/>
    <col min="8" max="8" width="25.625" style="35" customWidth="1"/>
    <col min="9" max="9" width="25.875" style="35" customWidth="1"/>
    <col min="10" max="10" width="24.625" style="35" customWidth="1"/>
    <col min="11" max="16384" width="9" style="35"/>
  </cols>
  <sheetData>
    <row r="1" spans="1:10" ht="60">
      <c r="A1" s="9" t="s">
        <v>0</v>
      </c>
      <c r="B1" s="10" t="s">
        <v>1</v>
      </c>
      <c r="C1" s="10" t="s">
        <v>2</v>
      </c>
      <c r="D1" s="10" t="s">
        <v>25</v>
      </c>
      <c r="E1" s="10" t="s">
        <v>28</v>
      </c>
      <c r="F1" s="10" t="s">
        <v>4</v>
      </c>
      <c r="G1" s="10" t="s">
        <v>5</v>
      </c>
      <c r="H1" s="11" t="s">
        <v>6</v>
      </c>
      <c r="I1" s="37" t="s">
        <v>31</v>
      </c>
      <c r="J1" s="12" t="s">
        <v>7</v>
      </c>
    </row>
    <row r="2" spans="1:10">
      <c r="H2" s="35" t="s">
        <v>30</v>
      </c>
      <c r="I2" s="44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Wróblewski Mateusz</cp:lastModifiedBy>
  <cp:revision>4</cp:revision>
  <cp:lastPrinted>2024-11-27T08:10:17Z</cp:lastPrinted>
  <dcterms:created xsi:type="dcterms:W3CDTF">2020-04-03T12:39:40Z</dcterms:created>
  <dcterms:modified xsi:type="dcterms:W3CDTF">2025-05-05T09:48:58Z</dcterms:modified>
</cp:coreProperties>
</file>